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1"/>
  </bookViews>
  <sheets>
    <sheet name="Raffronto" sheetId="1" r:id="rId1"/>
    <sheet name="Minimo" sheetId="2" r:id="rId2"/>
    <sheet name="Bonus Point" sheetId="3" r:id="rId3"/>
    <sheet name="Coppa Italia" sheetId="4" r:id="rId4"/>
  </sheets>
  <definedNames>
    <definedName name="_xlnm.Print_Area" localSheetId="2">'Bonus Point'!$A$1:$BG$76</definedName>
  </definedNames>
  <calcPr fullCalcOnLoad="1"/>
</workbook>
</file>

<file path=xl/sharedStrings.xml><?xml version="1.0" encoding="utf-8"?>
<sst xmlns="http://schemas.openxmlformats.org/spreadsheetml/2006/main" count="941" uniqueCount="145">
  <si>
    <t>D'Albertas</t>
  </si>
  <si>
    <t>Vittorio</t>
  </si>
  <si>
    <t xml:space="preserve">Penagini </t>
  </si>
  <si>
    <t>Vincenzo</t>
  </si>
  <si>
    <t>Rimini</t>
  </si>
  <si>
    <t>Tot</t>
  </si>
  <si>
    <t xml:space="preserve">Patrone </t>
  </si>
  <si>
    <t>Alberto</t>
  </si>
  <si>
    <t>Bertacca</t>
  </si>
  <si>
    <t>Italo</t>
  </si>
  <si>
    <t>Mangione</t>
  </si>
  <si>
    <t>Fabio</t>
  </si>
  <si>
    <t>Anghileri</t>
  </si>
  <si>
    <t>dnf</t>
  </si>
  <si>
    <t>Toni</t>
  </si>
  <si>
    <t>Benedetti</t>
  </si>
  <si>
    <t>Roberto</t>
  </si>
  <si>
    <t>Coppola</t>
  </si>
  <si>
    <t>Marcello</t>
  </si>
  <si>
    <t xml:space="preserve">Allodi </t>
  </si>
  <si>
    <t>Gaetano</t>
  </si>
  <si>
    <t>Barovier</t>
  </si>
  <si>
    <t>Marino</t>
  </si>
  <si>
    <t>Toncelli</t>
  </si>
  <si>
    <t>Luca</t>
  </si>
  <si>
    <t>Bocchino</t>
  </si>
  <si>
    <t>Carlo</t>
  </si>
  <si>
    <t>Baroni</t>
  </si>
  <si>
    <t>Maurizio</t>
  </si>
  <si>
    <t>Puzzarini</t>
  </si>
  <si>
    <t>Stefano</t>
  </si>
  <si>
    <t>Sada</t>
  </si>
  <si>
    <t>Paolo</t>
  </si>
  <si>
    <t>Von der Gathen</t>
  </si>
  <si>
    <t>Michael</t>
  </si>
  <si>
    <t xml:space="preserve">La Scala </t>
  </si>
  <si>
    <t>Giuseppe</t>
  </si>
  <si>
    <t>Armellin</t>
  </si>
  <si>
    <t>Corsi</t>
  </si>
  <si>
    <t>Santini</t>
  </si>
  <si>
    <t>Renzo</t>
  </si>
  <si>
    <t>ocs</t>
  </si>
  <si>
    <t>Somma</t>
  </si>
  <si>
    <t>Mario</t>
  </si>
  <si>
    <t>Corbellini</t>
  </si>
  <si>
    <t>Bruni</t>
  </si>
  <si>
    <t>Ubaldo</t>
  </si>
  <si>
    <t>TNDC 2015</t>
  </si>
  <si>
    <t>Fabris</t>
  </si>
  <si>
    <t>Sgolacchia</t>
  </si>
  <si>
    <t>Michele</t>
  </si>
  <si>
    <t>De Ruttè</t>
  </si>
  <si>
    <t>Frederic</t>
  </si>
  <si>
    <t>Gamberini</t>
  </si>
  <si>
    <t>Mauro</t>
  </si>
  <si>
    <t>Cingolani</t>
  </si>
  <si>
    <t>Gabriele</t>
  </si>
  <si>
    <t>Lodigiani</t>
  </si>
  <si>
    <t>Francesca</t>
  </si>
  <si>
    <t>Tirapani</t>
  </si>
  <si>
    <t>Pizzarello</t>
  </si>
  <si>
    <t>Giorgio</t>
  </si>
  <si>
    <t>Brutti</t>
  </si>
  <si>
    <t>Fabrizio</t>
  </si>
  <si>
    <t>Scrimieri</t>
  </si>
  <si>
    <t>Pietro</t>
  </si>
  <si>
    <t>D'Ardia</t>
  </si>
  <si>
    <t>Giangiacomo</t>
  </si>
  <si>
    <t>Daniele</t>
  </si>
  <si>
    <t>Federico</t>
  </si>
  <si>
    <t>dns</t>
  </si>
  <si>
    <t>La Spezia</t>
  </si>
  <si>
    <t>Colapetro</t>
  </si>
  <si>
    <t xml:space="preserve">Dani </t>
  </si>
  <si>
    <t>Schiavon</t>
  </si>
  <si>
    <t>Massimo</t>
  </si>
  <si>
    <t>Cusin</t>
  </si>
  <si>
    <t>Vang-Mathisen</t>
  </si>
  <si>
    <t>Bjorn</t>
  </si>
  <si>
    <t>Filippo</t>
  </si>
  <si>
    <t>Capannoli</t>
  </si>
  <si>
    <t>Uberto</t>
  </si>
  <si>
    <t>Carmagnani</t>
  </si>
  <si>
    <t>Attilio</t>
  </si>
  <si>
    <t>Fidanza</t>
  </si>
  <si>
    <t>Francesco</t>
  </si>
  <si>
    <t>Landi</t>
  </si>
  <si>
    <t>Luciano</t>
  </si>
  <si>
    <t>Briante</t>
  </si>
  <si>
    <t>Glauco</t>
  </si>
  <si>
    <t>Chiaruttini</t>
  </si>
  <si>
    <t>Danilo</t>
  </si>
  <si>
    <t>Briolini</t>
  </si>
  <si>
    <t>Marco</t>
  </si>
  <si>
    <t>Contratto</t>
  </si>
  <si>
    <t>Inzani</t>
  </si>
  <si>
    <t>Andrea</t>
  </si>
  <si>
    <t>Napoli</t>
  </si>
  <si>
    <t>Vannucci</t>
  </si>
  <si>
    <t>Enrico</t>
  </si>
  <si>
    <t>Macchiarella</t>
  </si>
  <si>
    <t>Zietek</t>
  </si>
  <si>
    <t>Miroslaw</t>
  </si>
  <si>
    <t>Scanu</t>
  </si>
  <si>
    <t>Di Tarsia</t>
  </si>
  <si>
    <t>Lachotzky</t>
  </si>
  <si>
    <t xml:space="preserve">Fred </t>
  </si>
  <si>
    <t>Giugno</t>
  </si>
  <si>
    <t>Lino</t>
  </si>
  <si>
    <t>Orsini</t>
  </si>
  <si>
    <t>Nicolò</t>
  </si>
  <si>
    <t>Bracciano</t>
  </si>
  <si>
    <t>Surendok</t>
  </si>
  <si>
    <t>Patricia</t>
  </si>
  <si>
    <t>Schena</t>
  </si>
  <si>
    <t>Amano</t>
  </si>
  <si>
    <t>Shigeru</t>
  </si>
  <si>
    <t>Marini</t>
  </si>
  <si>
    <t>Di Raimondo</t>
  </si>
  <si>
    <t>Gianni</t>
  </si>
  <si>
    <t>Varazze</t>
  </si>
  <si>
    <t>Ottonello</t>
  </si>
  <si>
    <t>Nello</t>
  </si>
  <si>
    <t>Fossati</t>
  </si>
  <si>
    <t>Giacomo</t>
  </si>
  <si>
    <t>Marconi</t>
  </si>
  <si>
    <t>Damonte</t>
  </si>
  <si>
    <t>Tot 1sc.</t>
  </si>
  <si>
    <t>Pos</t>
  </si>
  <si>
    <t>Tot serie</t>
  </si>
  <si>
    <t>Tot S 5sc.</t>
  </si>
  <si>
    <t>1sc</t>
  </si>
  <si>
    <t>2sc</t>
  </si>
  <si>
    <t>3sc</t>
  </si>
  <si>
    <t>4sc</t>
  </si>
  <si>
    <t>5sc</t>
  </si>
  <si>
    <t>Punteggio minimo</t>
  </si>
  <si>
    <t>Bonus Point</t>
  </si>
  <si>
    <t>Coppa Italia</t>
  </si>
  <si>
    <t>Eventi</t>
  </si>
  <si>
    <t>Serie</t>
  </si>
  <si>
    <t>Regate</t>
  </si>
  <si>
    <t>Prove</t>
  </si>
  <si>
    <t>Tot     1sc</t>
  </si>
  <si>
    <t>Presenze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</si>
</sst>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10"/>
      <color indexed="10"/>
      <name val="Arial"/>
      <family val="0"/>
    </font>
    <font>
      <sz val="10"/>
      <color indexed="17"/>
      <name val="Arial"/>
      <family val="0"/>
    </font>
    <font>
      <b/>
      <i/>
      <sz val="10"/>
      <color indexed="10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b/>
      <i/>
      <sz val="10"/>
      <color indexed="17"/>
      <name val="Arial"/>
      <family val="0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8" xfId="0" applyFont="1" applyBorder="1" applyAlignment="1">
      <alignment/>
    </xf>
    <xf numFmtId="0" fontId="11" fillId="0" borderId="0" xfId="0" applyFont="1" applyAlignment="1">
      <alignment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164" fontId="10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10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7" fillId="0" borderId="2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/>
    </xf>
    <xf numFmtId="164" fontId="7" fillId="0" borderId="2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2" fillId="2" borderId="12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1" xfId="0" applyNumberFormat="1" applyFill="1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8" xfId="0" applyFont="1" applyBorder="1" applyAlignment="1">
      <alignment/>
    </xf>
    <xf numFmtId="0" fontId="16" fillId="0" borderId="1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workbookViewId="0" topLeftCell="A1">
      <selection activeCell="C31" sqref="C31"/>
    </sheetView>
  </sheetViews>
  <sheetFormatPr defaultColWidth="9.140625" defaultRowHeight="12.75"/>
  <cols>
    <col min="1" max="1" width="4.8515625" style="0" customWidth="1"/>
    <col min="2" max="2" width="5.28125" style="28" customWidth="1"/>
    <col min="3" max="3" width="5.421875" style="104" customWidth="1"/>
    <col min="4" max="4" width="15.140625" style="0" customWidth="1"/>
    <col min="5" max="5" width="11.8515625" style="0" customWidth="1"/>
    <col min="6" max="6" width="3.7109375" style="14" customWidth="1"/>
    <col min="7" max="7" width="3.7109375" style="0" customWidth="1"/>
    <col min="8" max="8" width="3.7109375" style="0" hidden="1" customWidth="1"/>
    <col min="9" max="9" width="3.7109375" style="0" customWidth="1"/>
    <col min="10" max="10" width="3.7109375" style="0" hidden="1" customWidth="1"/>
    <col min="11" max="11" width="3.7109375" style="0" customWidth="1"/>
    <col min="12" max="12" width="3.7109375" style="0" hidden="1" customWidth="1"/>
    <col min="13" max="13" width="3.7109375" style="0" customWidth="1"/>
    <col min="14" max="14" width="3.7109375" style="0" hidden="1" customWidth="1"/>
    <col min="15" max="15" width="3.7109375" style="0" customWidth="1"/>
    <col min="16" max="16" width="3.7109375" style="0" hidden="1" customWidth="1"/>
    <col min="17" max="17" width="3.7109375" style="14" customWidth="1"/>
    <col min="18" max="18" width="3.7109375" style="0" customWidth="1"/>
    <col min="19" max="19" width="3.7109375" style="0" hidden="1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3.7109375" style="0" hidden="1" customWidth="1"/>
    <col min="24" max="24" width="3.7109375" style="0" customWidth="1"/>
    <col min="25" max="25" width="3.7109375" style="0" hidden="1" customWidth="1"/>
    <col min="26" max="26" width="3.7109375" style="0" customWidth="1"/>
    <col min="27" max="27" width="3.7109375" style="0" hidden="1" customWidth="1"/>
    <col min="28" max="28" width="3.7109375" style="14" customWidth="1"/>
    <col min="29" max="29" width="3.7109375" style="0" customWidth="1"/>
    <col min="30" max="30" width="3.7109375" style="0" hidden="1" customWidth="1"/>
    <col min="31" max="31" width="3.7109375" style="0" customWidth="1"/>
    <col min="32" max="32" width="3.7109375" style="0" hidden="1" customWidth="1"/>
    <col min="33" max="33" width="3.7109375" style="0" customWidth="1"/>
    <col min="34" max="34" width="3.7109375" style="0" hidden="1" customWidth="1"/>
    <col min="35" max="35" width="3.7109375" style="0" customWidth="1"/>
    <col min="36" max="36" width="3.7109375" style="0" hidden="1" customWidth="1"/>
    <col min="37" max="37" width="3.7109375" style="14" customWidth="1"/>
    <col min="38" max="38" width="3.7109375" style="0" customWidth="1"/>
    <col min="39" max="39" width="3.7109375" style="0" hidden="1" customWidth="1"/>
    <col min="40" max="40" width="3.7109375" style="0" customWidth="1"/>
    <col min="41" max="41" width="3.7109375" style="0" hidden="1" customWidth="1"/>
    <col min="42" max="42" width="3.7109375" style="0" customWidth="1"/>
    <col min="43" max="43" width="3.7109375" style="0" hidden="1" customWidth="1"/>
    <col min="44" max="44" width="3.7109375" style="0" customWidth="1"/>
    <col min="45" max="45" width="3.7109375" style="0" hidden="1" customWidth="1"/>
    <col min="46" max="46" width="3.7109375" style="0" customWidth="1"/>
    <col min="47" max="47" width="3.7109375" style="0" hidden="1" customWidth="1"/>
    <col min="48" max="48" width="3.7109375" style="14" customWidth="1"/>
    <col min="49" max="49" width="3.7109375" style="0" customWidth="1"/>
    <col min="50" max="50" width="3.7109375" style="18" hidden="1" customWidth="1"/>
    <col min="51" max="51" width="3.7109375" style="0" customWidth="1"/>
    <col min="52" max="52" width="3.7109375" style="16" hidden="1" customWidth="1"/>
    <col min="53" max="53" width="3.7109375" style="0" customWidth="1"/>
    <col min="54" max="54" width="3.7109375" style="16" hidden="1" customWidth="1"/>
    <col min="55" max="55" width="3.7109375" style="0" customWidth="1"/>
    <col min="56" max="56" width="3.7109375" style="16" hidden="1" customWidth="1"/>
    <col min="57" max="57" width="3.57421875" style="53" customWidth="1"/>
    <col min="58" max="58" width="5.57421875" style="95" customWidth="1"/>
    <col min="59" max="59" width="5.7109375" style="0" customWidth="1"/>
    <col min="60" max="60" width="6.421875" style="95" customWidth="1"/>
    <col min="61" max="61" width="5.8515625" style="0" customWidth="1"/>
    <col min="62" max="66" width="3.8515625" style="0" hidden="1" customWidth="1"/>
  </cols>
  <sheetData>
    <row r="1" ht="23.25">
      <c r="D1" s="2" t="s">
        <v>47</v>
      </c>
    </row>
    <row r="2" ht="13.5" thickBot="1">
      <c r="D2" s="14" t="s">
        <v>136</v>
      </c>
    </row>
    <row r="3" spans="58:61" ht="13.5" thickBot="1">
      <c r="BF3" s="98" t="s">
        <v>141</v>
      </c>
      <c r="BG3" s="99"/>
      <c r="BH3" s="98" t="s">
        <v>142</v>
      </c>
      <c r="BI3" s="99"/>
    </row>
    <row r="4" spans="1:66" s="42" customFormat="1" ht="30" customHeight="1" thickBot="1">
      <c r="A4" s="92" t="s">
        <v>139</v>
      </c>
      <c r="B4" s="94" t="s">
        <v>140</v>
      </c>
      <c r="C4" s="94" t="s">
        <v>144</v>
      </c>
      <c r="F4" s="88" t="s">
        <v>4</v>
      </c>
      <c r="G4" s="89"/>
      <c r="H4" s="89"/>
      <c r="I4" s="89"/>
      <c r="J4" s="89"/>
      <c r="K4" s="89"/>
      <c r="L4" s="89"/>
      <c r="M4" s="89"/>
      <c r="N4" s="89"/>
      <c r="O4" s="89"/>
      <c r="P4" s="90"/>
      <c r="Q4" s="88" t="s">
        <v>71</v>
      </c>
      <c r="R4" s="89"/>
      <c r="S4" s="89"/>
      <c r="T4" s="89"/>
      <c r="U4" s="89"/>
      <c r="V4" s="89"/>
      <c r="W4" s="89"/>
      <c r="X4" s="89"/>
      <c r="Y4" s="89"/>
      <c r="Z4" s="89"/>
      <c r="AA4" s="90"/>
      <c r="AB4" s="88" t="s">
        <v>97</v>
      </c>
      <c r="AC4" s="89"/>
      <c r="AD4" s="89"/>
      <c r="AE4" s="89"/>
      <c r="AF4" s="89"/>
      <c r="AG4" s="89"/>
      <c r="AH4" s="89"/>
      <c r="AI4" s="89"/>
      <c r="AJ4" s="90"/>
      <c r="AK4" s="88" t="s">
        <v>111</v>
      </c>
      <c r="AL4" s="89"/>
      <c r="AM4" s="89"/>
      <c r="AN4" s="89"/>
      <c r="AO4" s="89"/>
      <c r="AP4" s="89"/>
      <c r="AQ4" s="89"/>
      <c r="AR4" s="89"/>
      <c r="AS4" s="89"/>
      <c r="AT4" s="89"/>
      <c r="AU4" s="90"/>
      <c r="AV4" s="88" t="s">
        <v>120</v>
      </c>
      <c r="AW4" s="89"/>
      <c r="AX4" s="89"/>
      <c r="AY4" s="89"/>
      <c r="AZ4" s="89"/>
      <c r="BA4" s="89"/>
      <c r="BB4" s="89"/>
      <c r="BC4" s="89"/>
      <c r="BD4" s="90"/>
      <c r="BE4" s="55"/>
      <c r="BF4" s="96" t="s">
        <v>5</v>
      </c>
      <c r="BG4" s="44" t="s">
        <v>143</v>
      </c>
      <c r="BH4" s="96" t="s">
        <v>129</v>
      </c>
      <c r="BI4" s="44" t="s">
        <v>130</v>
      </c>
      <c r="BJ4" s="45" t="s">
        <v>131</v>
      </c>
      <c r="BK4" s="46" t="s">
        <v>132</v>
      </c>
      <c r="BL4" s="46" t="s">
        <v>133</v>
      </c>
      <c r="BM4" s="46" t="s">
        <v>134</v>
      </c>
      <c r="BN4" s="47" t="s">
        <v>135</v>
      </c>
    </row>
    <row r="5" spans="3:60" s="28" customFormat="1" ht="13.5" thickBot="1">
      <c r="C5" s="104"/>
      <c r="D5" s="34">
        <v>70</v>
      </c>
      <c r="F5" s="32">
        <v>36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30">
        <v>37</v>
      </c>
      <c r="AB5" s="30">
        <v>31</v>
      </c>
      <c r="AK5" s="30">
        <v>29</v>
      </c>
      <c r="AV5" s="30">
        <v>20</v>
      </c>
      <c r="AX5" s="31"/>
      <c r="BE5" s="53"/>
      <c r="BF5" s="95"/>
      <c r="BG5" s="100"/>
      <c r="BH5" s="95"/>
    </row>
    <row r="6" spans="1:59" ht="13.5" thickBot="1">
      <c r="A6" s="53">
        <v>0</v>
      </c>
      <c r="F6" s="24" t="s">
        <v>128</v>
      </c>
      <c r="G6" s="9">
        <v>1</v>
      </c>
      <c r="H6" s="9"/>
      <c r="I6" s="9">
        <v>2</v>
      </c>
      <c r="J6" s="9"/>
      <c r="K6" s="9">
        <v>3</v>
      </c>
      <c r="L6" s="9"/>
      <c r="M6" s="9">
        <v>4</v>
      </c>
      <c r="N6" s="10"/>
      <c r="O6" s="10">
        <v>5</v>
      </c>
      <c r="P6" s="23"/>
      <c r="Q6" s="24" t="s">
        <v>128</v>
      </c>
      <c r="R6" s="9">
        <v>1</v>
      </c>
      <c r="S6" s="9"/>
      <c r="T6" s="9">
        <v>2</v>
      </c>
      <c r="U6" s="9"/>
      <c r="V6" s="9">
        <v>3</v>
      </c>
      <c r="W6" s="9"/>
      <c r="X6" s="9">
        <v>4</v>
      </c>
      <c r="Y6" s="10"/>
      <c r="Z6" s="10">
        <v>5</v>
      </c>
      <c r="AA6" s="11"/>
      <c r="AB6" s="24" t="s">
        <v>128</v>
      </c>
      <c r="AC6" s="9">
        <v>1</v>
      </c>
      <c r="AD6" s="9"/>
      <c r="AE6" s="9">
        <v>2</v>
      </c>
      <c r="AF6" s="9"/>
      <c r="AG6" s="9">
        <v>3</v>
      </c>
      <c r="AH6" s="10"/>
      <c r="AI6" s="10">
        <v>4</v>
      </c>
      <c r="AJ6" s="11"/>
      <c r="AK6" s="24" t="s">
        <v>128</v>
      </c>
      <c r="AL6" s="12">
        <v>1</v>
      </c>
      <c r="AM6" s="12"/>
      <c r="AN6" s="12">
        <v>2</v>
      </c>
      <c r="AO6" s="12"/>
      <c r="AP6" s="12">
        <v>3</v>
      </c>
      <c r="AQ6" s="12"/>
      <c r="AR6" s="12">
        <v>4</v>
      </c>
      <c r="AS6" s="21"/>
      <c r="AT6" s="12">
        <v>5</v>
      </c>
      <c r="AU6" s="22"/>
      <c r="AV6" s="24" t="s">
        <v>128</v>
      </c>
      <c r="AW6" s="12">
        <v>1</v>
      </c>
      <c r="AX6" s="19"/>
      <c r="AY6" s="12">
        <v>2</v>
      </c>
      <c r="AZ6" s="17"/>
      <c r="BA6" s="12">
        <v>3</v>
      </c>
      <c r="BB6" s="17"/>
      <c r="BC6" s="12">
        <v>4</v>
      </c>
      <c r="BD6" s="17"/>
      <c r="BE6" s="53">
        <v>0</v>
      </c>
      <c r="BG6" s="101"/>
    </row>
    <row r="7" spans="1:66" ht="12.75">
      <c r="A7" s="54">
        <v>1</v>
      </c>
      <c r="B7" s="93">
        <v>1</v>
      </c>
      <c r="C7" s="105">
        <v>4</v>
      </c>
      <c r="D7" t="s">
        <v>72</v>
      </c>
      <c r="E7" t="s">
        <v>73</v>
      </c>
      <c r="F7" s="102">
        <f>F$5+1</f>
        <v>37</v>
      </c>
      <c r="G7" s="4"/>
      <c r="H7" s="36">
        <f>IF(G7="",$D$5+1,IF(G7="dns",$F$5+1,IF(G7="ocs",$F$5+1,IF(G7="dnf",(MAX(G$7:G$76)+1),G7))))</f>
        <v>71</v>
      </c>
      <c r="I7" s="4"/>
      <c r="J7" s="36">
        <f>IF(I7="",$D$5+1,IF(I7="dns",$F$5+1,IF(I7="ocs",$F$5+1,IF(I7="dnf",(MAX(I$7:I$76)+1),I7))))</f>
        <v>71</v>
      </c>
      <c r="K7" s="4"/>
      <c r="L7" s="36">
        <f>IF(K7="",$D$5+1,IF(K7="dns",$F$5+1,IF(K7="ocs",$F$5+1,IF(K7="dnf",(MAX(K$7:K$76)+1),K7))))</f>
        <v>71</v>
      </c>
      <c r="M7" s="4"/>
      <c r="N7" s="36">
        <f>IF(M7="",$D$5+1,IF(M7="dns",$F$5+1,IF(M7="ocs",$F$5+1,IF(M7="dnf",(MAX(M$7:M$76)+1),M7))))</f>
        <v>71</v>
      </c>
      <c r="O7" s="4"/>
      <c r="P7" s="36">
        <f>IF(O7="",$D$5+1,IF(O7="dns",$F$5+1,IF(O7="ocs",$F$5+1,IF(O7="dnf",(MAX(O$7:O$76)+1),O7))))</f>
        <v>71</v>
      </c>
      <c r="Q7" s="25">
        <v>1</v>
      </c>
      <c r="R7" s="4">
        <v>2</v>
      </c>
      <c r="S7" s="36">
        <f>IF(R7="",$D$5+1,IF(R7="dns",$Q$5+1,IF(R7="ocs",$Q$5+1,IF(R7="dnf",(MAX(R$7:R$76)+1),R7))))</f>
        <v>2</v>
      </c>
      <c r="T7" s="4">
        <v>3</v>
      </c>
      <c r="U7" s="36">
        <f>IF(T7="",$D$5+1,IF(T7="dns",$Q$5+1,IF(T7="ocs",$Q$5+1,IF(T7="dnf",(MAX(T$7:T$76)+1),T7))))</f>
        <v>3</v>
      </c>
      <c r="V7" s="4">
        <v>2</v>
      </c>
      <c r="W7" s="36">
        <f>IF(V7="",$D$5+1,IF(V7="dns",$Q$5+1,IF(V7="ocs",$Q$5+1,IF(V7="dnf",(MAX(V$7:V$76)+1),V7))))</f>
        <v>2</v>
      </c>
      <c r="X7" s="4">
        <v>1</v>
      </c>
      <c r="Y7" s="36">
        <f>IF(X7="",$D$5+1,IF(X7="dns",$Q$5+1,IF(X7="ocs",$Q$5+1,IF(X7="dnf",(MAX(X$7:X$76)+1),X7))))</f>
        <v>1</v>
      </c>
      <c r="Z7" s="4">
        <v>1</v>
      </c>
      <c r="AA7" s="36">
        <f>IF(Z7="",$D$5+1,IF(Z7="dns",$Q$5+1,IF(Z7="ocs",$Q$5+1,IF(Z7="dnf",(MAX(Z$7:Z$76)+1),Z7))))</f>
        <v>1</v>
      </c>
      <c r="AB7" s="25">
        <v>1</v>
      </c>
      <c r="AC7" s="7">
        <v>1</v>
      </c>
      <c r="AD7" s="35">
        <f>IF(AC7="",$D$5+1,IF(AC7="dns",$AB$5+1,IF(AC7="ocs",$AB$5+1,IF(AC7="dnf",(MAX(AC$7:AC$76)+1),AC7))))</f>
        <v>1</v>
      </c>
      <c r="AE7" s="7">
        <v>1</v>
      </c>
      <c r="AF7" s="36">
        <f>IF(AE7="",$D$5+1,IF(AE7="dns",$AB$5+1,IF(AE7="ocs",$AB$5+1,IF(AE7="dnf",(MAX(AE$7:AE$76)+1),AE7))))</f>
        <v>1</v>
      </c>
      <c r="AG7" s="7">
        <v>1</v>
      </c>
      <c r="AH7" s="36">
        <f>IF(AG7="",$D$5+1,IF(AG7="dns",$AB$5+1,IF(AG7="ocs",$AB$5+1,IF(AG7="dnf",(MAX(AG$7:AG$76)+1),AG7))))</f>
        <v>1</v>
      </c>
      <c r="AI7" s="8">
        <v>1</v>
      </c>
      <c r="AJ7" s="36">
        <f>IF(AI7="",$D$5+1,IF(AI7="dns",$AB$5+1,IF(AI7="ocs",$AB$5+1,IF(AI7="dnf",(MAX(AI$7:AI$76)+1),AI7))))</f>
        <v>1</v>
      </c>
      <c r="AK7" s="25">
        <v>1</v>
      </c>
      <c r="AL7" s="3">
        <v>3</v>
      </c>
      <c r="AM7" s="35">
        <f>IF(AL7="",$D$5+1,IF(AL7="dns",$AK$5+1,IF(AL7="ocs",$AK$5+1,IF(AL7="dnf",(MAX(AL$7:AL$76)+1),AL7))))</f>
        <v>3</v>
      </c>
      <c r="AN7" s="3">
        <v>2</v>
      </c>
      <c r="AO7" s="35">
        <f>IF(AN7="",$D$5+1,IF(AN7="dns",$AK$5+1,IF(AN7="ocs",$AK$5+1,IF(AN7="dnf",(MAX(AN$7:AN$76)+1),AN7))))</f>
        <v>2</v>
      </c>
      <c r="AP7" s="3">
        <v>3</v>
      </c>
      <c r="AQ7" s="35">
        <f>IF(AP7="",$D$5+1,IF(AP7="dns",$AK$5+1,IF(AP7="ocs",$AK$5+1,IF(AP7="dnf",(MAX(AP$7:AP$76)+1),AP7))))</f>
        <v>3</v>
      </c>
      <c r="AR7" s="3">
        <v>2</v>
      </c>
      <c r="AS7" s="35">
        <f>IF(AR7="",$D$5+1,IF(AR7="dns",$AK$5+1,IF(AR7="ocs",$AK$5+1,IF(AR7="dnf",(MAX(AR$7:AR$76)+1),AR7))))</f>
        <v>2</v>
      </c>
      <c r="AT7" s="4">
        <v>1</v>
      </c>
      <c r="AU7" s="20">
        <f>IF(AT7="",$D$5+1,IF(AT7="dns",$AK$5+1,IF(AT7="ocs",$AK$5+1,IF(AT7="dnf",(MAX(AT$7:AT$76)+1),AT7))))</f>
        <v>1</v>
      </c>
      <c r="AV7" s="25">
        <v>1</v>
      </c>
      <c r="AW7" s="7">
        <v>1</v>
      </c>
      <c r="AX7" s="35">
        <f>IF(AW7="",$D$5+1,IF(AW7="dns",$AV$5+1,IF(AW7="dnf",(MAX(AW$7:AW$76)+1),AW7)))</f>
        <v>1</v>
      </c>
      <c r="AY7" s="7">
        <v>1</v>
      </c>
      <c r="AZ7" s="37">
        <f>IF(AY7="",$D$5+1,IF(AY7="dns",$AV$5+1,IF(AY7="dnf",(MAX(AY$7:AY$76)+1),AY7)))</f>
        <v>1</v>
      </c>
      <c r="BA7" s="7">
        <v>3</v>
      </c>
      <c r="BB7" s="37">
        <f>IF(BA7="",$D$5+1,IF(BA7="dns",$AV$5+1,IF(BA7="dnf",(MAX(BA$7:BA$76)+1),BA7)))</f>
        <v>3</v>
      </c>
      <c r="BC7" s="15">
        <v>4</v>
      </c>
      <c r="BD7" s="37">
        <f>IF(BC7="",$D$5+1,IF(BC7="dns",$AV$5+1,IF(BC7="dnf",(MAX(BC$7:BC$76)+1),BC7)))</f>
        <v>4</v>
      </c>
      <c r="BE7" s="53">
        <f>BE6+1</f>
        <v>1</v>
      </c>
      <c r="BF7" s="97">
        <f>(F7+Q7+AB7+AK7+AV7)</f>
        <v>41</v>
      </c>
      <c r="BG7" s="87">
        <f>BF7-MAX(F7,Q7,AB7,AK7,AV7)</f>
        <v>4</v>
      </c>
      <c r="BH7" s="97">
        <f>SUM($H7,$J7,$L7,$N7,$P7,$S7,$U7,$W7,$Y7,$AA7,$AD7,$AF7,$AH7,$AJ7,$AM7,$AO7,$AQ7,$AS7,$AU7,$AX7,$AZ7,$BB7,$BD7)</f>
        <v>388</v>
      </c>
      <c r="BI7" s="6">
        <f>BH7-BJ7-BK7-BL7-BM7-BN7</f>
        <v>33</v>
      </c>
      <c r="BJ7" s="39">
        <f>MAX($H7,$J7,$L7,$N7,$P7,$S7,$U7,$W7,$Y7,$AA7,$AD7,$AF7,$AH7,$AJ7,$AM7,$AO7,$AQ7,$AS7,$AU7,$AX7,$AZ7,$BB7,$BD7)</f>
        <v>71</v>
      </c>
      <c r="BK7" s="40">
        <f>LARGE(($H7,$J7,$L7,$N7,$P7,$S7,$U7,$W7,$Y7,$AA7,$AD7,$AF7,$AH7,$AJ7,$AM7,$AO7,$AQ7,$AS7,$AU7,$AX7,$AZ7,$BB7,$BD7),2)</f>
        <v>71</v>
      </c>
      <c r="BL7" s="40">
        <f>LARGE(($H7,$J7,$L7,$N7,$P7,$S7,$U7,$W7,$Y7,$AA7,$AD7,$AF7,$AH7,$AJ7,$AM7,$AO7,$AQ7,$AS7,$AU7,$AX7,$AZ7,$BB7,$BD7),3)</f>
        <v>71</v>
      </c>
      <c r="BM7" s="40">
        <f>LARGE(($H7,$J7,$L7,$N7,$P7,$S7,$U7,$W7,$Y7,$AA7,$AD7,$AF7,$AH7,$AJ7,$AM7,$AO7,$AQ7,$AS7,$AU7,$AX7,$AZ7,$BB7,$BD7),4)</f>
        <v>71</v>
      </c>
      <c r="BN7" s="41">
        <f>LARGE(($H7,$J7,$L7,$N7,$P7,$S7,$U7,$W7,$Y7,$AA7,$AD7,$AF7,$AH7,$AJ7,$AM7,$AO7,$AQ7,$AS7,$AU7,$AX7,$AZ7,$BB7,$BD7),5)</f>
        <v>71</v>
      </c>
    </row>
    <row r="8" spans="1:66" ht="12.75">
      <c r="A8" s="54">
        <v>2</v>
      </c>
      <c r="B8" s="93">
        <v>2</v>
      </c>
      <c r="C8" s="105">
        <v>5</v>
      </c>
      <c r="D8" t="s">
        <v>6</v>
      </c>
      <c r="E8" t="s">
        <v>7</v>
      </c>
      <c r="F8" s="26">
        <v>3</v>
      </c>
      <c r="G8" s="4">
        <v>3</v>
      </c>
      <c r="H8" s="36">
        <f>IF(G8="",$D$5+1,IF(G8="dns",$F$5+1,IF(G8="ocs",$F$5+1,IF(G8="dnf",(MAX(G$7:G$76)+1),G8))))</f>
        <v>3</v>
      </c>
      <c r="I8" s="4">
        <v>9</v>
      </c>
      <c r="J8" s="36">
        <f>IF(I8="",$D$5+1,IF(I8="dns",$F$5+1,IF(I8="ocs",$F$5+1,IF(I8="dnf",(MAX(I$7:I$76)+1),I8))))</f>
        <v>9</v>
      </c>
      <c r="K8" s="4">
        <v>2</v>
      </c>
      <c r="L8" s="36">
        <f>IF(K8="",$D$5+1,IF(K8="dns",$F$5+1,IF(K8="ocs",$F$5+1,IF(K8="dnf",(MAX(K$7:K$76)+1),K8))))</f>
        <v>2</v>
      </c>
      <c r="M8" s="4">
        <v>2</v>
      </c>
      <c r="N8" s="36">
        <f>IF(M8="",$D$5+1,IF(M8="dns",$F$5+1,IF(M8="ocs",$F$5+1,IF(M8="dnf",(MAX(M$7:M$76)+1),M8))))</f>
        <v>2</v>
      </c>
      <c r="O8" s="4">
        <v>10</v>
      </c>
      <c r="P8" s="36">
        <f>IF(O8="",$D$5+1,IF(O8="dns",$F$5+1,IF(O8="ocs",$F$5+1,IF(O8="dnf",(MAX(O$7:O$76)+1),O8))))</f>
        <v>10</v>
      </c>
      <c r="Q8" s="26">
        <v>5</v>
      </c>
      <c r="R8" s="3">
        <v>6</v>
      </c>
      <c r="S8" s="36">
        <f>IF(R8="",$D$5+1,IF(R8="dns",$Q$5+1,IF(R8="ocs",$Q$5+1,IF(R8="dnf",(MAX(R$7:R$76)+1),R8))))</f>
        <v>6</v>
      </c>
      <c r="T8" s="3">
        <v>2</v>
      </c>
      <c r="U8" s="36">
        <f>IF(T8="",$D$5+1,IF(T8="dns",$Q$5+1,IF(T8="ocs",$Q$5+1,IF(T8="dnf",(MAX(T$7:T$76)+1),T8))))</f>
        <v>2</v>
      </c>
      <c r="V8" s="3">
        <v>14</v>
      </c>
      <c r="W8" s="36">
        <f>IF(V8="",$D$5+1,IF(V8="dns",$Q$5+1,IF(V8="ocs",$Q$5+1,IF(V8="dnf",(MAX(V$7:V$76)+1),V8))))</f>
        <v>14</v>
      </c>
      <c r="X8" s="3">
        <v>5</v>
      </c>
      <c r="Y8" s="36">
        <f>IF(X8="",$D$5+1,IF(X8="dns",$Q$5+1,IF(X8="ocs",$Q$5+1,IF(X8="dnf",(MAX(X$7:X$76)+1),X8))))</f>
        <v>5</v>
      </c>
      <c r="Z8" s="3">
        <v>9</v>
      </c>
      <c r="AA8" s="36">
        <f>IF(Z8="",$D$5+1,IF(Z8="dns",$Q$5+1,IF(Z8="ocs",$Q$5+1,IF(Z8="dnf",(MAX(Z$7:Z$76)+1),Z8))))</f>
        <v>9</v>
      </c>
      <c r="AB8" s="26">
        <v>2</v>
      </c>
      <c r="AC8" s="7">
        <v>2</v>
      </c>
      <c r="AD8" s="36">
        <f>IF(AC8="",$D$5+1,IF(AC8="dns",$AB$5+1,IF(AC8="ocs",$AB$5+1,IF(AC8="dnf",(MAX(AC$7:AC$76)+1),AC8))))</f>
        <v>2</v>
      </c>
      <c r="AE8" s="7">
        <v>2</v>
      </c>
      <c r="AF8" s="36">
        <f>IF(AE8="",$D$5+1,IF(AE8="dns",$AB$5+1,IF(AE8="ocs",$AB$5+1,IF(AE8="dnf",(MAX(AE$7:AE$76)+1),AE8))))</f>
        <v>2</v>
      </c>
      <c r="AG8" s="7">
        <v>5</v>
      </c>
      <c r="AH8" s="36">
        <f>IF(AG8="",$D$5+1,IF(AG8="dns",$AB$5+1,IF(AG8="ocs",$AB$5+1,IF(AG8="dnf",(MAX(AG$7:AG$76)+1),AG8))))</f>
        <v>5</v>
      </c>
      <c r="AI8" s="8">
        <v>3</v>
      </c>
      <c r="AJ8" s="36">
        <f>IF(AI8="",$D$5+1,IF(AI8="dns",$AB$5+1,IF(AI8="ocs",$AB$5+1,IF(AI8="dnf",(MAX(AI$7:AI$76)+1),AI8))))</f>
        <v>3</v>
      </c>
      <c r="AK8" s="26">
        <v>2</v>
      </c>
      <c r="AL8" s="3">
        <v>6</v>
      </c>
      <c r="AM8" s="36">
        <f>IF(AL8="",$D$5+1,IF(AL8="dns",$AK$5+1,IF(AL8="ocs",$AK$5+1,IF(AL8="dnf",(MAX(AL$7:AL$76)+1),AL8))))</f>
        <v>6</v>
      </c>
      <c r="AN8" s="3">
        <v>1</v>
      </c>
      <c r="AO8" s="36">
        <f>IF(AN8="",$D$5+1,IF(AN8="dns",$AK$5+1,IF(AN8="ocs",$AK$5+1,IF(AN8="dnf",(MAX(AN$7:AN$76)+1),AN8))))</f>
        <v>1</v>
      </c>
      <c r="AP8" s="3">
        <v>7</v>
      </c>
      <c r="AQ8" s="36">
        <f>IF(AP8="",$D$5+1,IF(AP8="dns",$AK$5+1,IF(AP8="ocs",$AK$5+1,IF(AP8="dnf",(MAX(AP$7:AP$76)+1),AP8))))</f>
        <v>7</v>
      </c>
      <c r="AR8" s="3">
        <v>3</v>
      </c>
      <c r="AS8" s="36">
        <f>IF(AR8="",$D$5+1,IF(AR8="dns",$AK$5+1,IF(AR8="ocs",$AK$5+1,IF(AR8="dnf",(MAX(AR$7:AR$76)+1),AR8))))</f>
        <v>3</v>
      </c>
      <c r="AT8" s="4">
        <v>2</v>
      </c>
      <c r="AU8" s="20">
        <f>IF(AT8="",$D$5+1,IF(AT8="dns",$AK$5+1,IF(AT8="ocs",$AK$5+1,IF(AT8="dnf",(MAX(AT$7:AT$76)+1),AT8))))</f>
        <v>2</v>
      </c>
      <c r="AV8" s="26">
        <v>5</v>
      </c>
      <c r="AW8" s="7">
        <v>4</v>
      </c>
      <c r="AX8" s="36">
        <f>IF(AW8="",$D$5+1,IF(AW8="dns",$AV$5+1,IF(AW8="dnf",(MAX(AW$7:AW$76)+1),AW8)))</f>
        <v>4</v>
      </c>
      <c r="AY8" s="7">
        <v>4</v>
      </c>
      <c r="AZ8" s="38">
        <f>IF(AY8="",$D$5+1,IF(AY8="dns",$AV$5+1,IF(AY8="dnf",(MAX(AY$7:AY$76)+1),AY8)))</f>
        <v>4</v>
      </c>
      <c r="BA8" s="7">
        <v>4</v>
      </c>
      <c r="BB8" s="38">
        <f>IF(BA8="",$D$5+1,IF(BA8="dns",$AV$5+1,IF(BA8="dnf",(MAX(BA$7:BA$76)+1),BA8)))</f>
        <v>4</v>
      </c>
      <c r="BC8" s="7">
        <v>6</v>
      </c>
      <c r="BD8" s="38">
        <f>IF(BC8="",$D$5+1,IF(BC8="dns",$AV$5+1,IF(BC8="dnf",(MAX(BC$7:BC$76)+1),BC8)))</f>
        <v>6</v>
      </c>
      <c r="BE8" s="53">
        <f>BE7+1</f>
        <v>2</v>
      </c>
      <c r="BF8" s="97">
        <f>(F8+Q8+AB8+AK8+AV8)</f>
        <v>17</v>
      </c>
      <c r="BG8" s="87">
        <f>BF8-MAX(F8,Q8,AB8,AK8,AV8)</f>
        <v>12</v>
      </c>
      <c r="BH8" s="97">
        <f>SUM(H8,J8,L8,N8,P8,S8,U8,W8,Y8,AA8,AD8,AF8,AH8,AJ8,AM8,AO8,AQ8,AS8,AU8,AX8,AZ8,BB8,BD8)</f>
        <v>111</v>
      </c>
      <c r="BI8" s="6">
        <f>BH8-BJ8-BK8-BL8-BM8-BN8</f>
        <v>62</v>
      </c>
      <c r="BJ8" s="39">
        <f>MAX($H8,$J8,$L8,$N8,$P8,$S8,$U8,$W8,$Y8,$AA8,$AD8,$AF8,$AH8,$AJ8,$AM8,$AO8,$AQ8,$AS8,$AU8,$AX8,$AZ8,$BB8,$BD8)</f>
        <v>14</v>
      </c>
      <c r="BK8" s="40">
        <f>LARGE(($H8,$J8,$L8,$N8,$P8,$S8,$U8,$W8,$Y8,$AA8,$AD8,$AF8,$AH8,$AJ8,$AM8,$AO8,$AQ8,$AS8,$AU8,$AX8,$AZ8,$BB8,$BD8),2)</f>
        <v>10</v>
      </c>
      <c r="BL8" s="40">
        <f>LARGE(($H8,$J8,$L8,$N8,$P8,$S8,$U8,$W8,$Y8,$AA8,$AD8,$AF8,$AH8,$AJ8,$AM8,$AO8,$AQ8,$AS8,$AU8,$AX8,$AZ8,$BB8,$BD8),3)</f>
        <v>9</v>
      </c>
      <c r="BM8" s="40">
        <f>LARGE(($H8,$J8,$L8,$N8,$P8,$S8,$U8,$W8,$Y8,$AA8,$AD8,$AF8,$AH8,$AJ8,$AM8,$AO8,$AQ8,$AS8,$AU8,$AX8,$AZ8,$BB8,$BD8),4)</f>
        <v>9</v>
      </c>
      <c r="BN8" s="41">
        <f>LARGE(($H8,$J8,$L8,$N8,$P8,$S8,$U8,$W8,$Y8,$AA8,$AD8,$AF8,$AH8,$AJ8,$AM8,$AO8,$AQ8,$AS8,$AU8,$AX8,$AZ8,$BB8,$BD8),5)</f>
        <v>7</v>
      </c>
    </row>
    <row r="9" spans="1:66" ht="12.75">
      <c r="A9" s="54">
        <v>4</v>
      </c>
      <c r="B9" s="93">
        <v>3</v>
      </c>
      <c r="C9" s="105">
        <v>5</v>
      </c>
      <c r="D9" t="s">
        <v>2</v>
      </c>
      <c r="E9" t="s">
        <v>3</v>
      </c>
      <c r="F9" s="26">
        <v>2</v>
      </c>
      <c r="G9" s="4">
        <v>4</v>
      </c>
      <c r="H9" s="36">
        <f>IF(G9="",$D$5+1,IF(G9="dns",$F$5+1,IF(G9="ocs",$F$5+1,IF(G9="dnf",(MAX(G$7:G$76)+1),G9))))</f>
        <v>4</v>
      </c>
      <c r="I9" s="4">
        <v>5</v>
      </c>
      <c r="J9" s="36">
        <f>IF(I9="",$D$5+1,IF(I9="dns",$F$5+1,IF(I9="ocs",$F$5+1,IF(I9="dnf",(MAX(I$7:I$76)+1),I9))))</f>
        <v>5</v>
      </c>
      <c r="K9" s="4">
        <v>3</v>
      </c>
      <c r="L9" s="36">
        <f>IF(K9="",$D$5+1,IF(K9="dns",$F$5+1,IF(K9="ocs",$F$5+1,IF(K9="dnf",(MAX(K$7:K$76)+1),K9))))</f>
        <v>3</v>
      </c>
      <c r="M9" s="4">
        <v>3</v>
      </c>
      <c r="N9" s="36">
        <f>IF(M9="",$D$5+1,IF(M9="dns",$F$5+1,IF(M9="ocs",$F$5+1,IF(M9="dnf",(MAX(M$7:M$76)+1),M9))))</f>
        <v>3</v>
      </c>
      <c r="O9" s="4">
        <v>2</v>
      </c>
      <c r="P9" s="36">
        <f>IF(O9="",$D$5+1,IF(O9="dns",$F$5+1,IF(O9="ocs",$F$5+1,IF(O9="dnf",(MAX(O$7:O$76)+1),O9))))</f>
        <v>2</v>
      </c>
      <c r="Q9" s="26">
        <v>6</v>
      </c>
      <c r="R9" s="3">
        <v>9</v>
      </c>
      <c r="S9" s="36">
        <f>IF(R9="",$D$5+1,IF(R9="dns",$Q$5+1,IF(R9="ocs",$Q$5+1,IF(R9="dnf",(MAX(R$7:R$76)+1),R9))))</f>
        <v>9</v>
      </c>
      <c r="T9" s="3">
        <v>6</v>
      </c>
      <c r="U9" s="36">
        <f>IF(T9="",$D$5+1,IF(T9="dns",$Q$5+1,IF(T9="ocs",$Q$5+1,IF(T9="dnf",(MAX(T$7:T$76)+1),T9))))</f>
        <v>6</v>
      </c>
      <c r="V9" s="3">
        <v>4</v>
      </c>
      <c r="W9" s="36">
        <f>IF(V9="",$D$5+1,IF(V9="dns",$Q$5+1,IF(V9="ocs",$Q$5+1,IF(V9="dnf",(MAX(V$7:V$76)+1),V9))))</f>
        <v>4</v>
      </c>
      <c r="X9" s="3">
        <v>16</v>
      </c>
      <c r="Y9" s="36">
        <f>IF(X9="",$D$5+1,IF(X9="dns",$Q$5+1,IF(X9="ocs",$Q$5+1,IF(X9="dnf",(MAX(X$7:X$76)+1),X9))))</f>
        <v>16</v>
      </c>
      <c r="Z9" s="3">
        <v>3</v>
      </c>
      <c r="AA9" s="36">
        <f>IF(Z9="",$D$5+1,IF(Z9="dns",$Q$5+1,IF(Z9="ocs",$Q$5+1,IF(Z9="dnf",(MAX(Z$7:Z$76)+1),Z9))))</f>
        <v>3</v>
      </c>
      <c r="AB9" s="26">
        <v>4</v>
      </c>
      <c r="AC9" s="7">
        <v>4</v>
      </c>
      <c r="AD9" s="36">
        <f>IF(AC9="",$D$5+1,IF(AC9="dns",$AB$5+1,IF(AC9="ocs",$AB$5+1,IF(AC9="dnf",(MAX(AC$7:AC$76)+1),AC9))))</f>
        <v>4</v>
      </c>
      <c r="AE9" s="7">
        <v>3</v>
      </c>
      <c r="AF9" s="36">
        <f>IF(AE9="",$D$5+1,IF(AE9="dns",$AB$5+1,IF(AE9="ocs",$AB$5+1,IF(AE9="dnf",(MAX(AE$7:AE$76)+1),AE9))))</f>
        <v>3</v>
      </c>
      <c r="AG9" s="7">
        <v>11</v>
      </c>
      <c r="AH9" s="36">
        <f>IF(AG9="",$D$5+1,IF(AG9="dns",$AB$5+1,IF(AG9="ocs",$AB$5+1,IF(AG9="dnf",(MAX(AG$7:AG$76)+1),AG9))))</f>
        <v>11</v>
      </c>
      <c r="AI9" s="8">
        <v>4</v>
      </c>
      <c r="AJ9" s="36">
        <f>IF(AI9="",$D$5+1,IF(AI9="dns",$AB$5+1,IF(AI9="ocs",$AB$5+1,IF(AI9="dnf",(MAX(AI$7:AI$76)+1),AI9))))</f>
        <v>4</v>
      </c>
      <c r="AK9" s="26">
        <v>14</v>
      </c>
      <c r="AL9" s="3">
        <v>5</v>
      </c>
      <c r="AM9" s="36">
        <f>IF(AL9="",$D$5+1,IF(AL9="dns",$AK$5+1,IF(AL9="ocs",$AK$5+1,IF(AL9="dnf",(MAX(AL$7:AL$76)+1),AL9))))</f>
        <v>5</v>
      </c>
      <c r="AN9" s="3">
        <v>7</v>
      </c>
      <c r="AO9" s="36">
        <f>IF(AN9="",$D$5+1,IF(AN9="dns",$AK$5+1,IF(AN9="ocs",$AK$5+1,IF(AN9="dnf",(MAX(AN$7:AN$76)+1),AN9))))</f>
        <v>7</v>
      </c>
      <c r="AP9" s="3">
        <v>11</v>
      </c>
      <c r="AQ9" s="36">
        <f>IF(AP9="",$D$5+1,IF(AP9="dns",$AK$5+1,IF(AP9="ocs",$AK$5+1,IF(AP9="dnf",(MAX(AP$7:AP$76)+1),AP9))))</f>
        <v>11</v>
      </c>
      <c r="AR9" s="4" t="s">
        <v>70</v>
      </c>
      <c r="AS9" s="36">
        <f>IF(AR9="",$D$5+1,IF(AR9="dns",$AK$5+1,IF(AR9="ocs",$AK$5+1,IF(AR9="dnf",(MAX(AR$7:AR$76)+1),AR9))))</f>
        <v>30</v>
      </c>
      <c r="AT9" s="4" t="s">
        <v>70</v>
      </c>
      <c r="AU9" s="20">
        <f>IF(AT9="",$D$5+1,IF(AT9="dns",$AK$5+1,IF(AT9="ocs",$AK$5+1,IF(AT9="dnf",(MAX(AT$7:AT$76)+1),AT9))))</f>
        <v>30</v>
      </c>
      <c r="AV9" s="26">
        <v>7</v>
      </c>
      <c r="AW9" s="7">
        <v>5</v>
      </c>
      <c r="AX9" s="36">
        <f>IF(AW9="",$D$5+1,IF(AW9="dns",$AV$5+1,IF(AW9="dnf",(MAX(AW$7:AW$76)+1),AW9)))</f>
        <v>5</v>
      </c>
      <c r="AY9" s="7">
        <v>7</v>
      </c>
      <c r="AZ9" s="38">
        <f>IF(AY9="",$D$5+1,IF(AY9="dns",$AV$5+1,IF(AY9="dnf",(MAX(AY$7:AY$76)+1),AY9)))</f>
        <v>7</v>
      </c>
      <c r="BA9" s="7">
        <v>6</v>
      </c>
      <c r="BB9" s="38">
        <f>IF(BA9="",$D$5+1,IF(BA9="dns",$AV$5+1,IF(BA9="dnf",(MAX(BA$7:BA$76)+1),BA9)))</f>
        <v>6</v>
      </c>
      <c r="BC9" s="8">
        <v>7</v>
      </c>
      <c r="BD9" s="38">
        <f>IF(BC9="",$D$5+1,IF(BC9="dns",$AV$5+1,IF(BC9="dnf",(MAX(BC$7:BC$76)+1),BC9)))</f>
        <v>7</v>
      </c>
      <c r="BE9" s="53">
        <f>BE8+1</f>
        <v>3</v>
      </c>
      <c r="BF9" s="97">
        <f>(F9+Q9+AB9+AK9+AV9)</f>
        <v>33</v>
      </c>
      <c r="BG9" s="87">
        <f>BF9-MAX(F9,Q9,AB9,AK9,AV9)</f>
        <v>19</v>
      </c>
      <c r="BH9" s="97">
        <f>SUM(H9,J9,L9,N9,P9,S9,U9,W9,Y9,AA9,AD9,AF9,AH9,AJ9,AM9,AO9,AQ9,AS9,AU9,AX9,AZ9,BB9,BD9)</f>
        <v>185</v>
      </c>
      <c r="BI9" s="6">
        <f>BH9-BJ9-BK9-BL9-BM9-BN9</f>
        <v>87</v>
      </c>
      <c r="BJ9" s="39">
        <f>MAX($H9,$J9,$L9,$N9,$P9,$S9,$U9,$W9,$Y9,$AA9,$AD9,$AF9,$AH9,$AJ9,$AM9,$AO9,$AQ9,$AS9,$AU9,$AX9,$AZ9,$BB9,$BD9)</f>
        <v>30</v>
      </c>
      <c r="BK9" s="40">
        <f>LARGE(($H9,$J9,$L9,$N9,$P9,$S9,$U9,$W9,$Y9,$AA9,$AD9,$AF9,$AH9,$AJ9,$AM9,$AO9,$AQ9,$AS9,$AU9,$AX9,$AZ9,$BB9,$BD9),2)</f>
        <v>30</v>
      </c>
      <c r="BL9" s="40">
        <f>LARGE(($H9,$J9,$L9,$N9,$P9,$S9,$U9,$W9,$Y9,$AA9,$AD9,$AF9,$AH9,$AJ9,$AM9,$AO9,$AQ9,$AS9,$AU9,$AX9,$AZ9,$BB9,$BD9),3)</f>
        <v>16</v>
      </c>
      <c r="BM9" s="40">
        <f>LARGE(($H9,$J9,$L9,$N9,$P9,$S9,$U9,$W9,$Y9,$AA9,$AD9,$AF9,$AH9,$AJ9,$AM9,$AO9,$AQ9,$AS9,$AU9,$AX9,$AZ9,$BB9,$BD9),4)</f>
        <v>11</v>
      </c>
      <c r="BN9" s="41">
        <f>LARGE(($H9,$J9,$L9,$N9,$P9,$S9,$U9,$W9,$Y9,$AA9,$AD9,$AF9,$AH9,$AJ9,$AM9,$AO9,$AQ9,$AS9,$AU9,$AX9,$AZ9,$BB9,$BD9),5)</f>
        <v>11</v>
      </c>
    </row>
    <row r="10" spans="1:66" ht="12.75">
      <c r="A10" s="54">
        <v>3</v>
      </c>
      <c r="B10" s="93">
        <v>4</v>
      </c>
      <c r="C10" s="105">
        <v>5</v>
      </c>
      <c r="D10" t="s">
        <v>10</v>
      </c>
      <c r="E10" t="s">
        <v>11</v>
      </c>
      <c r="F10" s="26">
        <v>5</v>
      </c>
      <c r="G10" s="4">
        <v>10</v>
      </c>
      <c r="H10" s="36">
        <f>IF(G10="",$D$5+1,IF(G10="dns",$F$5+1,IF(G10="ocs",$F$5+1,IF(G10="dnf",(MAX(G$7:G$76)+1),G10))))</f>
        <v>10</v>
      </c>
      <c r="I10" s="4">
        <v>2</v>
      </c>
      <c r="J10" s="36">
        <f>IF(I10="",$D$5+1,IF(I10="dns",$F$5+1,IF(I10="ocs",$F$5+1,IF(I10="dnf",(MAX(I$7:I$76)+1),I10))))</f>
        <v>2</v>
      </c>
      <c r="K10" s="4">
        <v>6</v>
      </c>
      <c r="L10" s="36">
        <f>IF(K10="",$D$5+1,IF(K10="dns",$F$5+1,IF(K10="ocs",$F$5+1,IF(K10="dnf",(MAX(K$7:K$76)+1),K10))))</f>
        <v>6</v>
      </c>
      <c r="M10" s="4">
        <v>9</v>
      </c>
      <c r="N10" s="36">
        <f>IF(M10="",$D$5+1,IF(M10="dns",$F$5+1,IF(M10="ocs",$F$5+1,IF(M10="dnf",(MAX(M$7:M$76)+1),M10))))</f>
        <v>9</v>
      </c>
      <c r="O10" s="4">
        <v>4</v>
      </c>
      <c r="P10" s="36">
        <f>IF(O10="",$D$5+1,IF(O10="dns",$F$5+1,IF(O10="ocs",$F$5+1,IF(O10="dnf",(MAX(O$7:O$76)+1),O10))))</f>
        <v>4</v>
      </c>
      <c r="Q10" s="26">
        <v>3</v>
      </c>
      <c r="R10" s="3">
        <v>4</v>
      </c>
      <c r="S10" s="36">
        <f>IF(R10="",$D$5+1,IF(R10="dns",$Q$5+1,IF(R10="ocs",$Q$5+1,IF(R10="dnf",(MAX(R$7:R$76)+1),R10))))</f>
        <v>4</v>
      </c>
      <c r="T10" s="3">
        <v>12</v>
      </c>
      <c r="U10" s="36">
        <f>IF(T10="",$D$5+1,IF(T10="dns",$Q$5+1,IF(T10="ocs",$Q$5+1,IF(T10="dnf",(MAX(T$7:T$76)+1),T10))))</f>
        <v>12</v>
      </c>
      <c r="V10" s="3">
        <v>1</v>
      </c>
      <c r="W10" s="36">
        <f>IF(V10="",$D$5+1,IF(V10="dns",$Q$5+1,IF(V10="ocs",$Q$5+1,IF(V10="dnf",(MAX(V$7:V$76)+1),V10))))</f>
        <v>1</v>
      </c>
      <c r="X10" s="3">
        <v>4</v>
      </c>
      <c r="Y10" s="36">
        <f>IF(X10="",$D$5+1,IF(X10="dns",$Q$5+1,IF(X10="ocs",$Q$5+1,IF(X10="dnf",(MAX(X$7:X$76)+1),X10))))</f>
        <v>4</v>
      </c>
      <c r="Z10" s="3">
        <v>4</v>
      </c>
      <c r="AA10" s="36">
        <f>IF(Z10="",$D$5+1,IF(Z10="dns",$Q$5+1,IF(Z10="ocs",$Q$5+1,IF(Z10="dnf",(MAX(Z$7:Z$76)+1),Z10))))</f>
        <v>4</v>
      </c>
      <c r="AB10" s="26">
        <v>7</v>
      </c>
      <c r="AC10" s="7">
        <v>7</v>
      </c>
      <c r="AD10" s="36">
        <f>IF(AC10="",$D$5+1,IF(AC10="dns",$AB$5+1,IF(AC10="ocs",$AB$5+1,IF(AC10="dnf",(MAX(AC$7:AC$76)+1),AC10))))</f>
        <v>7</v>
      </c>
      <c r="AE10" s="7">
        <v>15</v>
      </c>
      <c r="AF10" s="36">
        <f>IF(AE10="",$D$5+1,IF(AE10="dns",$AB$5+1,IF(AE10="ocs",$AB$5+1,IF(AE10="dnf",(MAX(AE$7:AE$76)+1),AE10))))</f>
        <v>15</v>
      </c>
      <c r="AG10" s="7">
        <v>9</v>
      </c>
      <c r="AH10" s="36">
        <f>IF(AG10="",$D$5+1,IF(AG10="dns",$AB$5+1,IF(AG10="ocs",$AB$5+1,IF(AG10="dnf",(MAX(AG$7:AG$76)+1),AG10))))</f>
        <v>9</v>
      </c>
      <c r="AI10" s="8">
        <v>5</v>
      </c>
      <c r="AJ10" s="36">
        <f>IF(AI10="",$D$5+1,IF(AI10="dns",$AB$5+1,IF(AI10="ocs",$AB$5+1,IF(AI10="dnf",(MAX(AI$7:AI$76)+1),AI10))))</f>
        <v>5</v>
      </c>
      <c r="AK10" s="26">
        <v>3</v>
      </c>
      <c r="AL10" s="3">
        <v>1</v>
      </c>
      <c r="AM10" s="36">
        <f>IF(AL10="",$D$5+1,IF(AL10="dns",$AK$5+1,IF(AL10="ocs",$AK$5+1,IF(AL10="dnf",(MAX(AL$7:AL$76)+1),AL10))))</f>
        <v>1</v>
      </c>
      <c r="AN10" s="3">
        <v>5</v>
      </c>
      <c r="AO10" s="36">
        <f>IF(AN10="",$D$5+1,IF(AN10="dns",$AK$5+1,IF(AN10="ocs",$AK$5+1,IF(AN10="dnf",(MAX(AN$7:AN$76)+1),AN10))))</f>
        <v>5</v>
      </c>
      <c r="AP10" s="3">
        <v>4</v>
      </c>
      <c r="AQ10" s="36">
        <f>IF(AP10="",$D$5+1,IF(AP10="dns",$AK$5+1,IF(AP10="ocs",$AK$5+1,IF(AP10="dnf",(MAX(AP$7:AP$76)+1),AP10))))</f>
        <v>4</v>
      </c>
      <c r="AR10" s="3">
        <v>5</v>
      </c>
      <c r="AS10" s="36">
        <f>IF(AR10="",$D$5+1,IF(AR10="dns",$AK$5+1,IF(AR10="ocs",$AK$5+1,IF(AR10="dnf",(MAX(AR$7:AR$76)+1),AR10))))</f>
        <v>5</v>
      </c>
      <c r="AT10" s="4">
        <v>9</v>
      </c>
      <c r="AU10" s="20">
        <f>IF(AT10="",$D$5+1,IF(AT10="dns",$AK$5+1,IF(AT10="ocs",$AK$5+1,IF(AT10="dnf",(MAX(AT$7:AT$76)+1),AT10))))</f>
        <v>9</v>
      </c>
      <c r="AV10" s="26">
        <v>8</v>
      </c>
      <c r="AW10" s="7">
        <v>9</v>
      </c>
      <c r="AX10" s="36">
        <f>IF(AW10="",$D$5+1,IF(AW10="dns",$AV$5+1,IF(AW10="dnf",(MAX(AW$7:AW$76)+1),AW10)))</f>
        <v>9</v>
      </c>
      <c r="AY10" s="7">
        <v>9</v>
      </c>
      <c r="AZ10" s="38">
        <f>IF(AY10="",$D$5+1,IF(AY10="dns",$AV$5+1,IF(AY10="dnf",(MAX(AY$7:AY$76)+1),AY10)))</f>
        <v>9</v>
      </c>
      <c r="BA10" s="7">
        <v>9</v>
      </c>
      <c r="BB10" s="38">
        <f>IF(BA10="",$D$5+1,IF(BA10="dns",$AV$5+1,IF(BA10="dnf",(MAX(BA$7:BA$76)+1),BA10)))</f>
        <v>9</v>
      </c>
      <c r="BC10" s="7">
        <v>2</v>
      </c>
      <c r="BD10" s="38">
        <f>IF(BC10="",$D$5+1,IF(BC10="dns",$AV$5+1,IF(BC10="dnf",(MAX(BC$7:BC$76)+1),BC10)))</f>
        <v>2</v>
      </c>
      <c r="BE10" s="53">
        <f>BE9+1</f>
        <v>4</v>
      </c>
      <c r="BF10" s="97">
        <f>(F10+Q10+AB10+AK10+AV10)</f>
        <v>26</v>
      </c>
      <c r="BG10" s="87">
        <f>BF10-MAX(F10,Q10,AB10,AK10,AV10)</f>
        <v>18</v>
      </c>
      <c r="BH10" s="97">
        <f>SUM(H10,J10,L10,N10,P10,S10,U10,W10,Y10,AA10,AD10,AF10,AH10,AJ10,AM10,AO10,AQ10,AS10,AU10,AX10,AZ10,BB10,BD10)</f>
        <v>145</v>
      </c>
      <c r="BI10" s="6">
        <f>BH10-BJ10-BK10-BL10-BM10-BN10</f>
        <v>90</v>
      </c>
      <c r="BJ10" s="39">
        <f>MAX($H10,$J10,$L10,$N10,$P10,$S10,$U10,$W10,$Y10,$AA10,$AD10,$AF10,$AH10,$AJ10,$AM10,$AO10,$AQ10,$AS10,$AU10,$AX10,$AZ10,$BB10,$BD10)</f>
        <v>15</v>
      </c>
      <c r="BK10" s="40">
        <f>LARGE(($H10,$J10,$L10,$N10,$P10,$S10,$U10,$W10,$Y10,$AA10,$AD10,$AF10,$AH10,$AJ10,$AM10,$AO10,$AQ10,$AS10,$AU10,$AX10,$AZ10,$BB10,$BD10),2)</f>
        <v>12</v>
      </c>
      <c r="BL10" s="40">
        <f>LARGE(($H10,$J10,$L10,$N10,$P10,$S10,$U10,$W10,$Y10,$AA10,$AD10,$AF10,$AH10,$AJ10,$AM10,$AO10,$AQ10,$AS10,$AU10,$AX10,$AZ10,$BB10,$BD10),3)</f>
        <v>10</v>
      </c>
      <c r="BM10" s="40">
        <f>LARGE(($H10,$J10,$L10,$N10,$P10,$S10,$U10,$W10,$Y10,$AA10,$AD10,$AF10,$AH10,$AJ10,$AM10,$AO10,$AQ10,$AS10,$AU10,$AX10,$AZ10,$BB10,$BD10),4)</f>
        <v>9</v>
      </c>
      <c r="BN10" s="41">
        <f>LARGE(($H10,$J10,$L10,$N10,$P10,$S10,$U10,$W10,$Y10,$AA10,$AD10,$AF10,$AH10,$AJ10,$AM10,$AO10,$AQ10,$AS10,$AU10,$AX10,$AZ10,$BB10,$BD10),5)</f>
        <v>9</v>
      </c>
    </row>
    <row r="11" spans="1:66" ht="12.75">
      <c r="A11" s="54">
        <v>5</v>
      </c>
      <c r="B11" s="93">
        <v>5</v>
      </c>
      <c r="C11" s="105">
        <v>5</v>
      </c>
      <c r="D11" t="s">
        <v>12</v>
      </c>
      <c r="E11" t="s">
        <v>14</v>
      </c>
      <c r="F11" s="26">
        <v>6</v>
      </c>
      <c r="G11" s="4" t="s">
        <v>13</v>
      </c>
      <c r="H11" s="36">
        <f>IF(G11="",$D$5+1,IF(G11="dns",$F$5+1,IF(G11="ocs",$F$5+1,IF(G11="dnf",(MAX(G$7:G$76)+1),G11))))</f>
        <v>22</v>
      </c>
      <c r="I11" s="4">
        <v>4</v>
      </c>
      <c r="J11" s="36">
        <f>IF(I11="",$D$5+1,IF(I11="dns",$F$5+1,IF(I11="ocs",$F$5+1,IF(I11="dnf",(MAX(I$7:I$76)+1),I11))))</f>
        <v>4</v>
      </c>
      <c r="K11" s="4">
        <v>5</v>
      </c>
      <c r="L11" s="36">
        <f>IF(K11="",$D$5+1,IF(K11="dns",$F$5+1,IF(K11="ocs",$F$5+1,IF(K11="dnf",(MAX(K$7:K$76)+1),K11))))</f>
        <v>5</v>
      </c>
      <c r="M11" s="4">
        <v>6</v>
      </c>
      <c r="N11" s="36">
        <f>IF(M11="",$D$5+1,IF(M11="dns",$F$5+1,IF(M11="ocs",$F$5+1,IF(M11="dnf",(MAX(M$7:M$76)+1),M11))))</f>
        <v>6</v>
      </c>
      <c r="O11" s="4">
        <v>9</v>
      </c>
      <c r="P11" s="36">
        <f>IF(O11="",$D$5+1,IF(O11="dns",$F$5+1,IF(O11="ocs",$F$5+1,IF(O11="dnf",(MAX(O$7:O$76)+1),O11))))</f>
        <v>9</v>
      </c>
      <c r="Q11" s="26">
        <v>7</v>
      </c>
      <c r="R11" s="3">
        <v>8</v>
      </c>
      <c r="S11" s="36">
        <f>IF(R11="",$D$5+1,IF(R11="dns",$Q$5+1,IF(R11="ocs",$Q$5+1,IF(R11="dnf",(MAX(R$7:R$76)+1),R11))))</f>
        <v>8</v>
      </c>
      <c r="T11" s="3">
        <v>7</v>
      </c>
      <c r="U11" s="36">
        <f>IF(T11="",$D$5+1,IF(T11="dns",$Q$5+1,IF(T11="ocs",$Q$5+1,IF(T11="dnf",(MAX(T$7:T$76)+1),T11))))</f>
        <v>7</v>
      </c>
      <c r="V11" s="3">
        <v>11</v>
      </c>
      <c r="W11" s="36">
        <f>IF(V11="",$D$5+1,IF(V11="dns",$Q$5+1,IF(V11="ocs",$Q$5+1,IF(V11="dnf",(MAX(V$7:V$76)+1),V11))))</f>
        <v>11</v>
      </c>
      <c r="X11" s="3">
        <v>8</v>
      </c>
      <c r="Y11" s="36">
        <f>IF(X11="",$D$5+1,IF(X11="dns",$Q$5+1,IF(X11="ocs",$Q$5+1,IF(X11="dnf",(MAX(X$7:X$76)+1),X11))))</f>
        <v>8</v>
      </c>
      <c r="Z11" s="3">
        <v>2</v>
      </c>
      <c r="AA11" s="36">
        <f>IF(Z11="",$D$5+1,IF(Z11="dns",$Q$5+1,IF(Z11="ocs",$Q$5+1,IF(Z11="dnf",(MAX(Z$7:Z$76)+1),Z11))))</f>
        <v>2</v>
      </c>
      <c r="AB11" s="26">
        <v>6</v>
      </c>
      <c r="AC11" s="7">
        <v>8</v>
      </c>
      <c r="AD11" s="36">
        <f>IF(AC11="",$D$5+1,IF(AC11="dns",$AB$5+1,IF(AC11="ocs",$AB$5+1,IF(AC11="dnf",(MAX(AC$7:AC$76)+1),AC11))))</f>
        <v>8</v>
      </c>
      <c r="AE11" s="7">
        <v>7</v>
      </c>
      <c r="AF11" s="36">
        <f>IF(AE11="",$D$5+1,IF(AE11="dns",$AB$5+1,IF(AE11="ocs",$AB$5+1,IF(AE11="dnf",(MAX(AE$7:AE$76)+1),AE11))))</f>
        <v>7</v>
      </c>
      <c r="AG11" s="7">
        <v>2</v>
      </c>
      <c r="AH11" s="36">
        <f>IF(AG11="",$D$5+1,IF(AG11="dns",$AB$5+1,IF(AG11="ocs",$AB$5+1,IF(AG11="dnf",(MAX(AG$7:AG$76)+1),AG11))))</f>
        <v>2</v>
      </c>
      <c r="AI11" s="8">
        <v>11</v>
      </c>
      <c r="AJ11" s="36">
        <f>IF(AI11="",$D$5+1,IF(AI11="dns",$AB$5+1,IF(AI11="ocs",$AB$5+1,IF(AI11="dnf",(MAX(AI$7:AI$76)+1),AI11))))</f>
        <v>11</v>
      </c>
      <c r="AK11" s="26">
        <v>5</v>
      </c>
      <c r="AL11" s="3">
        <v>10</v>
      </c>
      <c r="AM11" s="36">
        <f>IF(AL11="",$D$5+1,IF(AL11="dns",$AK$5+1,IF(AL11="ocs",$AK$5+1,IF(AL11="dnf",(MAX(AL$7:AL$76)+1),AL11))))</f>
        <v>10</v>
      </c>
      <c r="AN11" s="4" t="s">
        <v>13</v>
      </c>
      <c r="AO11" s="36">
        <f>IF(AN11="",$D$5+1,IF(AN11="dns",$AK$5+1,IF(AN11="ocs",$AK$5+1,IF(AN11="dnf",(MAX(AN$7:AN$76)+1),AN11))))</f>
        <v>29</v>
      </c>
      <c r="AP11" s="3">
        <v>6</v>
      </c>
      <c r="AQ11" s="36">
        <f>IF(AP11="",$D$5+1,IF(AP11="dns",$AK$5+1,IF(AP11="ocs",$AK$5+1,IF(AP11="dnf",(MAX(AP$7:AP$76)+1),AP11))))</f>
        <v>6</v>
      </c>
      <c r="AR11" s="3">
        <v>1</v>
      </c>
      <c r="AS11" s="36">
        <f>IF(AR11="",$D$5+1,IF(AR11="dns",$AK$5+1,IF(AR11="ocs",$AK$5+1,IF(AR11="dnf",(MAX(AR$7:AR$76)+1),AR11))))</f>
        <v>1</v>
      </c>
      <c r="AT11" s="4">
        <v>3</v>
      </c>
      <c r="AU11" s="20">
        <f>IF(AT11="",$D$5+1,IF(AT11="dns",$AK$5+1,IF(AT11="ocs",$AK$5+1,IF(AT11="dnf",(MAX(AT$7:AT$76)+1),AT11))))</f>
        <v>3</v>
      </c>
      <c r="AV11" s="26">
        <v>6</v>
      </c>
      <c r="AW11" s="7">
        <v>2</v>
      </c>
      <c r="AX11" s="36">
        <f>IF(AW11="",$D$5+1,IF(AW11="dns",$AV$5+1,IF(AW11="dnf",(MAX(AW$7:AW$76)+1),AW11)))</f>
        <v>2</v>
      </c>
      <c r="AY11" s="8">
        <v>5</v>
      </c>
      <c r="AZ11" s="38">
        <f>IF(AY11="",$D$5+1,IF(AY11="dns",$AV$5+1,IF(AY11="dnf",(MAX(AY$7:AY$76)+1),AY11)))</f>
        <v>5</v>
      </c>
      <c r="BA11" s="7">
        <v>8</v>
      </c>
      <c r="BB11" s="38">
        <f>IF(BA11="",$D$5+1,IF(BA11="dns",$AV$5+1,IF(BA11="dnf",(MAX(BA$7:BA$76)+1),BA11)))</f>
        <v>8</v>
      </c>
      <c r="BC11" s="7">
        <v>10</v>
      </c>
      <c r="BD11" s="38">
        <f>IF(BC11="",$D$5+1,IF(BC11="dns",$AV$5+1,IF(BC11="dnf",(MAX(BC$7:BC$76)+1),BC11)))</f>
        <v>10</v>
      </c>
      <c r="BE11" s="53">
        <f>BE10+1</f>
        <v>5</v>
      </c>
      <c r="BF11" s="97">
        <f>(F11+Q11+AB11+AK11+AV11)</f>
        <v>30</v>
      </c>
      <c r="BG11" s="87">
        <f>BF11-MAX(F11,Q11,AB11,AK11,AV11)</f>
        <v>23</v>
      </c>
      <c r="BH11" s="97">
        <f>SUM(H11,J11,L11,N11,P11,S11,U11,W11,Y11,AA11,AD11,AF11,AH11,AJ11,AM11,AO11,AQ11,AS11,AU11,AX11,AZ11,BB11,BD11)</f>
        <v>184</v>
      </c>
      <c r="BI11" s="6">
        <f>BH11-BJ11-BK11-BL11-BM11-BN11</f>
        <v>101</v>
      </c>
      <c r="BJ11" s="39">
        <f>MAX($H11,$J11,$L11,$N11,$P11,$S11,$U11,$W11,$Y11,$AA11,$AD11,$AF11,$AH11,$AJ11,$AM11,$AO11,$AQ11,$AS11,$AU11,$AX11,$AZ11,$BB11,$BD11)</f>
        <v>29</v>
      </c>
      <c r="BK11" s="40">
        <f>LARGE(($H11,$J11,$L11,$N11,$P11,$S11,$U11,$W11,$Y11,$AA11,$AD11,$AF11,$AH11,$AJ11,$AM11,$AO11,$AQ11,$AS11,$AU11,$AX11,$AZ11,$BB11,$BD11),2)</f>
        <v>22</v>
      </c>
      <c r="BL11" s="40">
        <f>LARGE(($H11,$J11,$L11,$N11,$P11,$S11,$U11,$W11,$Y11,$AA11,$AD11,$AF11,$AH11,$AJ11,$AM11,$AO11,$AQ11,$AS11,$AU11,$AX11,$AZ11,$BB11,$BD11),3)</f>
        <v>11</v>
      </c>
      <c r="BM11" s="40">
        <f>LARGE(($H11,$J11,$L11,$N11,$P11,$S11,$U11,$W11,$Y11,$AA11,$AD11,$AF11,$AH11,$AJ11,$AM11,$AO11,$AQ11,$AS11,$AU11,$AX11,$AZ11,$BB11,$BD11),4)</f>
        <v>11</v>
      </c>
      <c r="BN11" s="41">
        <f>LARGE(($H11,$J11,$L11,$N11,$P11,$S11,$U11,$W11,$Y11,$AA11,$AD11,$AF11,$AH11,$AJ11,$AM11,$AO11,$AQ11,$AS11,$AU11,$AX11,$AZ11,$BB11,$BD11),5)</f>
        <v>10</v>
      </c>
    </row>
    <row r="12" spans="1:66" ht="12.75">
      <c r="A12" s="54">
        <v>11</v>
      </c>
      <c r="B12" s="93">
        <v>6</v>
      </c>
      <c r="C12" s="105">
        <v>5</v>
      </c>
      <c r="D12" t="s">
        <v>31</v>
      </c>
      <c r="E12" t="s">
        <v>32</v>
      </c>
      <c r="F12" s="26">
        <v>15</v>
      </c>
      <c r="G12" s="4">
        <v>8</v>
      </c>
      <c r="H12" s="36">
        <f>IF(G12="",$D$5+1,IF(G12="dns",$F$5+1,IF(G12="ocs",$F$5+1,IF(G12="dnf",(MAX(G$7:G$76)+1),G12))))</f>
        <v>8</v>
      </c>
      <c r="I12" s="4">
        <v>20</v>
      </c>
      <c r="J12" s="36">
        <f>IF(I12="",$D$5+1,IF(I12="dns",$F$5+1,IF(I12="ocs",$F$5+1,IF(I12="dnf",(MAX(I$7:I$76)+1),I12))))</f>
        <v>20</v>
      </c>
      <c r="K12" s="4">
        <v>16</v>
      </c>
      <c r="L12" s="36">
        <f>IF(K12="",$D$5+1,IF(K12="dns",$F$5+1,IF(K12="ocs",$F$5+1,IF(K12="dnf",(MAX(K$7:K$76)+1),K12))))</f>
        <v>16</v>
      </c>
      <c r="M12" s="4">
        <v>17</v>
      </c>
      <c r="N12" s="36">
        <f>IF(M12="",$D$5+1,IF(M12="dns",$F$5+1,IF(M12="ocs",$F$5+1,IF(M12="dnf",(MAX(M$7:M$76)+1),M12))))</f>
        <v>17</v>
      </c>
      <c r="O12" s="4">
        <v>17</v>
      </c>
      <c r="P12" s="36">
        <f>IF(O12="",$D$5+1,IF(O12="dns",$F$5+1,IF(O12="ocs",$F$5+1,IF(O12="dnf",(MAX(O$7:O$76)+1),O12))))</f>
        <v>17</v>
      </c>
      <c r="Q12" s="26">
        <v>20</v>
      </c>
      <c r="R12" s="3">
        <v>23</v>
      </c>
      <c r="S12" s="36">
        <f>IF(R12="",$D$5+1,IF(R12="dns",$Q$5+1,IF(R12="ocs",$Q$5+1,IF(R12="dnf",(MAX(R$7:R$76)+1),R12))))</f>
        <v>23</v>
      </c>
      <c r="T12" s="3">
        <v>26</v>
      </c>
      <c r="U12" s="36">
        <f>IF(T12="",$D$5+1,IF(T12="dns",$Q$5+1,IF(T12="ocs",$Q$5+1,IF(T12="dnf",(MAX(T$7:T$76)+1),T12))))</f>
        <v>26</v>
      </c>
      <c r="V12" s="3">
        <v>17</v>
      </c>
      <c r="W12" s="36">
        <f>IF(V12="",$D$5+1,IF(V12="dns",$Q$5+1,IF(V12="ocs",$Q$5+1,IF(V12="dnf",(MAX(V$7:V$76)+1),V12))))</f>
        <v>17</v>
      </c>
      <c r="X12" s="3">
        <v>24</v>
      </c>
      <c r="Y12" s="36">
        <f>IF(X12="",$D$5+1,IF(X12="dns",$Q$5+1,IF(X12="ocs",$Q$5+1,IF(X12="dnf",(MAX(X$7:X$76)+1),X12))))</f>
        <v>24</v>
      </c>
      <c r="Z12" s="3">
        <v>14</v>
      </c>
      <c r="AA12" s="36">
        <f>IF(Z12="",$D$5+1,IF(Z12="dns",$Q$5+1,IF(Z12="ocs",$Q$5+1,IF(Z12="dnf",(MAX(Z$7:Z$76)+1),Z12))))</f>
        <v>14</v>
      </c>
      <c r="AB12" s="26">
        <v>19</v>
      </c>
      <c r="AC12" s="7">
        <v>17</v>
      </c>
      <c r="AD12" s="36">
        <f>IF(AC12="",$D$5+1,IF(AC12="dns",$AB$5+1,IF(AC12="ocs",$AB$5+1,IF(AC12="dnf",(MAX(AC$7:AC$76)+1),AC12))))</f>
        <v>17</v>
      </c>
      <c r="AE12" s="7">
        <v>18</v>
      </c>
      <c r="AF12" s="36">
        <f>IF(AE12="",$D$5+1,IF(AE12="dns",$AB$5+1,IF(AE12="ocs",$AB$5+1,IF(AE12="dnf",(MAX(AE$7:AE$76)+1),AE12))))</f>
        <v>18</v>
      </c>
      <c r="AG12" s="7">
        <v>13</v>
      </c>
      <c r="AH12" s="36">
        <f>IF(AG12="",$D$5+1,IF(AG12="dns",$AB$5+1,IF(AG12="ocs",$AB$5+1,IF(AG12="dnf",(MAX(AG$7:AG$76)+1),AG12))))</f>
        <v>13</v>
      </c>
      <c r="AI12" s="8">
        <v>19</v>
      </c>
      <c r="AJ12" s="36">
        <f>IF(AI12="",$D$5+1,IF(AI12="dns",$AB$5+1,IF(AI12="ocs",$AB$5+1,IF(AI12="dnf",(MAX(AI$7:AI$76)+1),AI12))))</f>
        <v>19</v>
      </c>
      <c r="AK12" s="26">
        <v>9</v>
      </c>
      <c r="AL12" s="3">
        <v>17</v>
      </c>
      <c r="AM12" s="36">
        <f>IF(AL12="",$D$5+1,IF(AL12="dns",$AK$5+1,IF(AL12="ocs",$AK$5+1,IF(AL12="dnf",(MAX(AL$7:AL$76)+1),AL12))))</f>
        <v>17</v>
      </c>
      <c r="AN12" s="3">
        <v>19</v>
      </c>
      <c r="AO12" s="36">
        <f>IF(AN12="",$D$5+1,IF(AN12="dns",$AK$5+1,IF(AN12="ocs",$AK$5+1,IF(AN12="dnf",(MAX(AN$7:AN$76)+1),AN12))))</f>
        <v>19</v>
      </c>
      <c r="AP12" s="3">
        <v>1</v>
      </c>
      <c r="AQ12" s="36">
        <f>IF(AP12="",$D$5+1,IF(AP12="dns",$AK$5+1,IF(AP12="ocs",$AK$5+1,IF(AP12="dnf",(MAX(AP$7:AP$76)+1),AP12))))</f>
        <v>1</v>
      </c>
      <c r="AR12" s="3">
        <v>13</v>
      </c>
      <c r="AS12" s="36">
        <f>IF(AR12="",$D$5+1,IF(AR12="dns",$AK$5+1,IF(AR12="ocs",$AK$5+1,IF(AR12="dnf",(MAX(AR$7:AR$76)+1),AR12))))</f>
        <v>13</v>
      </c>
      <c r="AT12" s="4">
        <v>5</v>
      </c>
      <c r="AU12" s="20">
        <f>IF(AT12="",$D$5+1,IF(AT12="dns",$AK$5+1,IF(AT12="ocs",$AK$5+1,IF(AT12="dnf",(MAX(AT$7:AT$76)+1),AT12))))</f>
        <v>5</v>
      </c>
      <c r="AV12" s="26">
        <v>15</v>
      </c>
      <c r="AW12" s="3">
        <v>13</v>
      </c>
      <c r="AX12" s="36">
        <f>IF(AW12="",$D$5+1,IF(AW12="dns",$AV$5+1,IF(AW12="dnf",(MAX(AW$7:AW$76)+1),AW12)))</f>
        <v>13</v>
      </c>
      <c r="AY12" s="3">
        <v>11</v>
      </c>
      <c r="AZ12" s="38">
        <f>IF(AY12="",$D$5+1,IF(AY12="dns",$AV$5+1,IF(AY12="dnf",(MAX(AY$7:AY$76)+1),AY12)))</f>
        <v>11</v>
      </c>
      <c r="BA12" s="7">
        <v>15</v>
      </c>
      <c r="BB12" s="38">
        <f>IF(BA12="",$D$5+1,IF(BA12="dns",$AV$5+1,IF(BA12="dnf",(MAX(BA$7:BA$76)+1),BA12)))</f>
        <v>15</v>
      </c>
      <c r="BC12" s="7">
        <v>13</v>
      </c>
      <c r="BD12" s="38">
        <f>IF(BC12="",$D$5+1,IF(BC12="dns",$AV$5+1,IF(BC12="dnf",(MAX(BC$7:BC$76)+1),BC12)))</f>
        <v>13</v>
      </c>
      <c r="BE12" s="53">
        <f>BE11+1</f>
        <v>6</v>
      </c>
      <c r="BF12" s="97">
        <f>(F12+Q12+AB12+AK12+AV12)</f>
        <v>78</v>
      </c>
      <c r="BG12" s="87">
        <f>BF12-MAX(F12,Q12,AB12,AK12,AV12)</f>
        <v>58</v>
      </c>
      <c r="BH12" s="97">
        <f>SUM(H12,J12,L12,N12,P12,S12,U12,W12,Y12,AA12,AD12,AF12,AH12,AJ12,AM12,AO12,AQ12,AS12,AU12,AX12,AZ12,BB12,BD12)</f>
        <v>356</v>
      </c>
      <c r="BI12" s="6">
        <f>BH12-BJ12-BK12-BL12-BM12-BN12</f>
        <v>244</v>
      </c>
      <c r="BJ12" s="39">
        <f>MAX($H12,$J12,$L12,$N12,$P12,$S12,$U12,$W12,$Y12,$AA12,$AD12,$AF12,$AH12,$AJ12,$AM12,$AO12,$AQ12,$AS12,$AU12,$AX12,$AZ12,$BB12,$BD12)</f>
        <v>26</v>
      </c>
      <c r="BK12" s="40">
        <f>LARGE(($H12,$J12,$L12,$N12,$P12,$S12,$U12,$W12,$Y12,$AA12,$AD12,$AF12,$AH12,$AJ12,$AM12,$AO12,$AQ12,$AS12,$AU12,$AX12,$AZ12,$BB12,$BD12),2)</f>
        <v>24</v>
      </c>
      <c r="BL12" s="40">
        <f>LARGE(($H12,$J12,$L12,$N12,$P12,$S12,$U12,$W12,$Y12,$AA12,$AD12,$AF12,$AH12,$AJ12,$AM12,$AO12,$AQ12,$AS12,$AU12,$AX12,$AZ12,$BB12,$BD12),3)</f>
        <v>23</v>
      </c>
      <c r="BM12" s="40">
        <f>LARGE(($H12,$J12,$L12,$N12,$P12,$S12,$U12,$W12,$Y12,$AA12,$AD12,$AF12,$AH12,$AJ12,$AM12,$AO12,$AQ12,$AS12,$AU12,$AX12,$AZ12,$BB12,$BD12),4)</f>
        <v>20</v>
      </c>
      <c r="BN12" s="41">
        <f>LARGE(($H12,$J12,$L12,$N12,$P12,$S12,$U12,$W12,$Y12,$AA12,$AD12,$AF12,$AH12,$AJ12,$AM12,$AO12,$AQ12,$AS12,$AU12,$AX12,$AZ12,$BB12,$BD12),5)</f>
        <v>19</v>
      </c>
    </row>
    <row r="13" spans="1:66" ht="12.75">
      <c r="A13" s="54">
        <v>12</v>
      </c>
      <c r="B13" s="93">
        <v>7</v>
      </c>
      <c r="C13" s="105">
        <v>5</v>
      </c>
      <c r="D13" t="s">
        <v>35</v>
      </c>
      <c r="E13" t="s">
        <v>36</v>
      </c>
      <c r="F13" s="26">
        <v>17</v>
      </c>
      <c r="G13" s="4">
        <v>2</v>
      </c>
      <c r="H13" s="36">
        <f>IF(G13="",$D$5+1,IF(G13="dns",$F$5+1,IF(G13="ocs",$F$5+1,IF(G13="dnf",(MAX(G$7:G$76)+1),G13))))</f>
        <v>2</v>
      </c>
      <c r="I13" s="4">
        <v>26</v>
      </c>
      <c r="J13" s="36">
        <f>IF(I13="",$D$5+1,IF(I13="dns",$F$5+1,IF(I13="ocs",$F$5+1,IF(I13="dnf",(MAX(I$7:I$76)+1),I13))))</f>
        <v>26</v>
      </c>
      <c r="K13" s="4">
        <v>22</v>
      </c>
      <c r="L13" s="36">
        <f>IF(K13="",$D$5+1,IF(K13="dns",$F$5+1,IF(K13="ocs",$F$5+1,IF(K13="dnf",(MAX(K$7:K$76)+1),K13))))</f>
        <v>22</v>
      </c>
      <c r="M13" s="4">
        <v>15</v>
      </c>
      <c r="N13" s="36">
        <f>IF(M13="",$D$5+1,IF(M13="dns",$F$5+1,IF(M13="ocs",$F$5+1,IF(M13="dnf",(MAX(M$7:M$76)+1),M13))))</f>
        <v>15</v>
      </c>
      <c r="O13" s="4">
        <v>23</v>
      </c>
      <c r="P13" s="36">
        <f>IF(O13="",$D$5+1,IF(O13="dns",$F$5+1,IF(O13="ocs",$F$5+1,IF(O13="dnf",(MAX(O$7:O$76)+1),O13))))</f>
        <v>23</v>
      </c>
      <c r="Q13" s="26">
        <v>23</v>
      </c>
      <c r="R13" s="3">
        <v>17</v>
      </c>
      <c r="S13" s="36">
        <f>IF(R13="",$D$5+1,IF(R13="dns",$Q$5+1,IF(R13="ocs",$Q$5+1,IF(R13="dnf",(MAX(R$7:R$76)+1),R13))))</f>
        <v>17</v>
      </c>
      <c r="T13" s="3">
        <v>27</v>
      </c>
      <c r="U13" s="36">
        <f>IF(T13="",$D$5+1,IF(T13="dns",$Q$5+1,IF(T13="ocs",$Q$5+1,IF(T13="dnf",(MAX(T$7:T$76)+1),T13))))</f>
        <v>27</v>
      </c>
      <c r="V13" s="3">
        <v>23</v>
      </c>
      <c r="W13" s="36">
        <f>IF(V13="",$D$5+1,IF(V13="dns",$Q$5+1,IF(V13="ocs",$Q$5+1,IF(V13="dnf",(MAX(V$7:V$76)+1),V13))))</f>
        <v>23</v>
      </c>
      <c r="X13" s="3">
        <v>27</v>
      </c>
      <c r="Y13" s="36">
        <f>IF(X13="",$D$5+1,IF(X13="dns",$Q$5+1,IF(X13="ocs",$Q$5+1,IF(X13="dnf",(MAX(X$7:X$76)+1),X13))))</f>
        <v>27</v>
      </c>
      <c r="Z13" s="3">
        <v>20</v>
      </c>
      <c r="AA13" s="36">
        <f>IF(Z13="",$D$5+1,IF(Z13="dns",$Q$5+1,IF(Z13="ocs",$Q$5+1,IF(Z13="dnf",(MAX(Z$7:Z$76)+1),Z13))))</f>
        <v>20</v>
      </c>
      <c r="AB13" s="26">
        <v>18</v>
      </c>
      <c r="AC13" s="7">
        <v>20</v>
      </c>
      <c r="AD13" s="36">
        <f>IF(AC13="",$D$5+1,IF(AC13="dns",$AB$5+1,IF(AC13="ocs",$AB$5+1,IF(AC13="dnf",(MAX(AC$7:AC$76)+1),AC13))))</f>
        <v>20</v>
      </c>
      <c r="AE13" s="7">
        <v>14</v>
      </c>
      <c r="AF13" s="36">
        <f>IF(AE13="",$D$5+1,IF(AE13="dns",$AB$5+1,IF(AE13="ocs",$AB$5+1,IF(AE13="dnf",(MAX(AE$7:AE$76)+1),AE13))))</f>
        <v>14</v>
      </c>
      <c r="AG13" s="7">
        <v>17</v>
      </c>
      <c r="AH13" s="36">
        <f>IF(AG13="",$D$5+1,IF(AG13="dns",$AB$5+1,IF(AG13="ocs",$AB$5+1,IF(AG13="dnf",(MAX(AG$7:AG$76)+1),AG13))))</f>
        <v>17</v>
      </c>
      <c r="AI13" s="8">
        <v>16</v>
      </c>
      <c r="AJ13" s="36">
        <f>IF(AI13="",$D$5+1,IF(AI13="dns",$AB$5+1,IF(AI13="ocs",$AB$5+1,IF(AI13="dnf",(MAX(AI$7:AI$76)+1),AI13))))</f>
        <v>16</v>
      </c>
      <c r="AK13" s="26">
        <v>12</v>
      </c>
      <c r="AL13" s="3">
        <v>11</v>
      </c>
      <c r="AM13" s="36">
        <f>IF(AL13="",$D$5+1,IF(AL13="dns",$AK$5+1,IF(AL13="ocs",$AK$5+1,IF(AL13="dnf",(MAX(AL$7:AL$76)+1),AL13))))</f>
        <v>11</v>
      </c>
      <c r="AN13" s="3">
        <v>11</v>
      </c>
      <c r="AO13" s="36">
        <f>IF(AN13="",$D$5+1,IF(AN13="dns",$AK$5+1,IF(AN13="ocs",$AK$5+1,IF(AN13="dnf",(MAX(AN$7:AN$76)+1),AN13))))</f>
        <v>11</v>
      </c>
      <c r="AP13" s="3">
        <v>9</v>
      </c>
      <c r="AQ13" s="36">
        <f>IF(AP13="",$D$5+1,IF(AP13="dns",$AK$5+1,IF(AP13="ocs",$AK$5+1,IF(AP13="dnf",(MAX(AP$7:AP$76)+1),AP13))))</f>
        <v>9</v>
      </c>
      <c r="AR13" s="4" t="s">
        <v>41</v>
      </c>
      <c r="AS13" s="36">
        <f>IF(AR13="",$D$5+1,IF(AR13="dns",$AK$5+1,IF(AR13="ocs",$AK$5+1,IF(AR13="dnf",(MAX(AR$7:AR$76)+1),AR13))))</f>
        <v>30</v>
      </c>
      <c r="AT13" s="4">
        <v>11</v>
      </c>
      <c r="AU13" s="20">
        <f>IF(AT13="",$D$5+1,IF(AT13="dns",$AK$5+1,IF(AT13="ocs",$AK$5+1,IF(AT13="dnf",(MAX(AT$7:AT$76)+1),AT13))))</f>
        <v>11</v>
      </c>
      <c r="AV13" s="26">
        <v>11</v>
      </c>
      <c r="AW13" s="3" t="s">
        <v>13</v>
      </c>
      <c r="AX13" s="36">
        <f>IF(AW13="",$D$5+1,IF(AW13="dns",$AV$5+1,IF(AW13="dnf",(MAX(AW$7:AW$76)+1),AW13)))</f>
        <v>15</v>
      </c>
      <c r="AY13" s="3">
        <v>8</v>
      </c>
      <c r="AZ13" s="38">
        <f>IF(AY13="",$D$5+1,IF(AY13="dns",$AV$5+1,IF(AY13="dnf",(MAX(AY$7:AY$76)+1),AY13)))</f>
        <v>8</v>
      </c>
      <c r="BA13" s="7">
        <v>13</v>
      </c>
      <c r="BB13" s="38">
        <f>IF(BA13="",$D$5+1,IF(BA13="dns",$AV$5+1,IF(BA13="dnf",(MAX(BA$7:BA$76)+1),BA13)))</f>
        <v>13</v>
      </c>
      <c r="BC13" s="8">
        <v>8</v>
      </c>
      <c r="BD13" s="38">
        <f>IF(BC13="",$D$5+1,IF(BC13="dns",$AV$5+1,IF(BC13="dnf",(MAX(BC$7:BC$76)+1),BC13)))</f>
        <v>8</v>
      </c>
      <c r="BE13" s="53">
        <f>BE12+1</f>
        <v>7</v>
      </c>
      <c r="BF13" s="97">
        <f>(F13+Q13+AB13+AK13+AV13)</f>
        <v>81</v>
      </c>
      <c r="BG13" s="87">
        <f>BF13-MAX(F13,Q13,AB13,AK13,AV13)</f>
        <v>58</v>
      </c>
      <c r="BH13" s="97">
        <f>SUM(H13,J13,L13,N13,P13,S13,U13,W13,Y13,AA13,AD13,AF13,AH13,AJ13,AM13,AO13,AQ13,AS13,AU13,AX13,AZ13,BB13,BD13)</f>
        <v>385</v>
      </c>
      <c r="BI13" s="6">
        <f>BH13-BJ13-BK13-BL13-BM13-BN13</f>
        <v>252</v>
      </c>
      <c r="BJ13" s="39">
        <f>MAX($H13,$J13,$L13,$N13,$P13,$S13,$U13,$W13,$Y13,$AA13,$AD13,$AF13,$AH13,$AJ13,$AM13,$AO13,$AQ13,$AS13,$AU13,$AX13,$AZ13,$BB13,$BD13)</f>
        <v>30</v>
      </c>
      <c r="BK13" s="40">
        <f>LARGE(($H13,$J13,$L13,$N13,$P13,$S13,$U13,$W13,$Y13,$AA13,$AD13,$AF13,$AH13,$AJ13,$AM13,$AO13,$AQ13,$AS13,$AU13,$AX13,$AZ13,$BB13,$BD13),2)</f>
        <v>27</v>
      </c>
      <c r="BL13" s="40">
        <f>LARGE(($H13,$J13,$L13,$N13,$P13,$S13,$U13,$W13,$Y13,$AA13,$AD13,$AF13,$AH13,$AJ13,$AM13,$AO13,$AQ13,$AS13,$AU13,$AX13,$AZ13,$BB13,$BD13),3)</f>
        <v>27</v>
      </c>
      <c r="BM13" s="40">
        <f>LARGE(($H13,$J13,$L13,$N13,$P13,$S13,$U13,$W13,$Y13,$AA13,$AD13,$AF13,$AH13,$AJ13,$AM13,$AO13,$AQ13,$AS13,$AU13,$AX13,$AZ13,$BB13,$BD13),4)</f>
        <v>26</v>
      </c>
      <c r="BN13" s="41">
        <f>LARGE(($H13,$J13,$L13,$N13,$P13,$S13,$U13,$W13,$Y13,$AA13,$AD13,$AF13,$AH13,$AJ13,$AM13,$AO13,$AQ13,$AS13,$AU13,$AX13,$AZ13,$BB13,$BD13),5)</f>
        <v>23</v>
      </c>
    </row>
    <row r="14" spans="1:66" ht="12.75">
      <c r="A14" s="54">
        <v>15</v>
      </c>
      <c r="B14" s="93">
        <v>8</v>
      </c>
      <c r="C14" s="105">
        <v>4</v>
      </c>
      <c r="D14" t="s">
        <v>53</v>
      </c>
      <c r="E14" t="s">
        <v>54</v>
      </c>
      <c r="F14" s="26">
        <v>27</v>
      </c>
      <c r="G14" s="4">
        <v>19</v>
      </c>
      <c r="H14" s="36">
        <f>IF(G14="",$D$5+1,IF(G14="dns",$F$5+1,IF(G14="ocs",$F$5+1,IF(G14="dnf",(MAX(G$7:G$76)+1),G14))))</f>
        <v>19</v>
      </c>
      <c r="I14" s="4">
        <v>21</v>
      </c>
      <c r="J14" s="36">
        <f>IF(I14="",$D$5+1,IF(I14="dns",$F$5+1,IF(I14="ocs",$F$5+1,IF(I14="dnf",(MAX(I$7:I$76)+1),I14))))</f>
        <v>21</v>
      </c>
      <c r="K14" s="4" t="s">
        <v>41</v>
      </c>
      <c r="L14" s="36">
        <f>IF(K14="",$D$5+1,IF(K14="dns",$F$5+1,IF(K14="ocs",$F$5+1,IF(K14="dnf",(MAX(K$7:K$76)+1),K14))))</f>
        <v>37</v>
      </c>
      <c r="M14" s="4">
        <v>21</v>
      </c>
      <c r="N14" s="36">
        <f>IF(M14="",$D$5+1,IF(M14="dns",$F$5+1,IF(M14="ocs",$F$5+1,IF(M14="dnf",(MAX(M$7:M$76)+1),M14))))</f>
        <v>21</v>
      </c>
      <c r="O14" s="4" t="s">
        <v>41</v>
      </c>
      <c r="P14" s="36">
        <f>IF(O14="",$D$5+1,IF(O14="dns",$F$5+1,IF(O14="ocs",$F$5+1,IF(O14="dnf",(MAX(O$7:O$76)+1),O14))))</f>
        <v>37</v>
      </c>
      <c r="Q14" s="26">
        <v>30</v>
      </c>
      <c r="R14" s="3">
        <v>32</v>
      </c>
      <c r="S14" s="36">
        <f>IF(R14="",$D$5+1,IF(R14="dns",$Q$5+1,IF(R14="ocs",$Q$5+1,IF(R14="dnf",(MAX(R$7:R$76)+1),R14))))</f>
        <v>32</v>
      </c>
      <c r="T14" s="3">
        <v>19</v>
      </c>
      <c r="U14" s="36">
        <f>IF(T14="",$D$5+1,IF(T14="dns",$Q$5+1,IF(T14="ocs",$Q$5+1,IF(T14="dnf",(MAX(T$7:T$76)+1),T14))))</f>
        <v>19</v>
      </c>
      <c r="V14" s="3">
        <v>22</v>
      </c>
      <c r="W14" s="36">
        <f>IF(V14="",$D$5+1,IF(V14="dns",$Q$5+1,IF(V14="ocs",$Q$5+1,IF(V14="dnf",(MAX(V$7:V$76)+1),V14))))</f>
        <v>22</v>
      </c>
      <c r="X14" s="3">
        <v>30</v>
      </c>
      <c r="Y14" s="36">
        <f>IF(X14="",$D$5+1,IF(X14="dns",$Q$5+1,IF(X14="ocs",$Q$5+1,IF(X14="dnf",(MAX(X$7:X$76)+1),X14))))</f>
        <v>30</v>
      </c>
      <c r="Z14" s="3" t="s">
        <v>70</v>
      </c>
      <c r="AA14" s="36">
        <f>IF(Z14="",$D$5+1,IF(Z14="dns",$Q$5+1,IF(Z14="ocs",$Q$5+1,IF(Z14="dnf",(MAX(Z$7:Z$76)+1),Z14))))</f>
        <v>38</v>
      </c>
      <c r="AB14" s="26">
        <v>15</v>
      </c>
      <c r="AC14" s="7">
        <v>16</v>
      </c>
      <c r="AD14" s="36">
        <f>IF(AC14="",$D$5+1,IF(AC14="dns",$AB$5+1,IF(AC14="ocs",$AB$5+1,IF(AC14="dnf",(MAX(AC$7:AC$76)+1),AC14))))</f>
        <v>16</v>
      </c>
      <c r="AE14" s="7">
        <v>8</v>
      </c>
      <c r="AF14" s="36">
        <f>IF(AE14="",$D$5+1,IF(AE14="dns",$AB$5+1,IF(AE14="ocs",$AB$5+1,IF(AE14="dnf",(MAX(AE$7:AE$76)+1),AE14))))</f>
        <v>8</v>
      </c>
      <c r="AG14" s="7">
        <v>19</v>
      </c>
      <c r="AH14" s="36">
        <f>IF(AG14="",$D$5+1,IF(AG14="dns",$AB$5+1,IF(AG14="ocs",$AB$5+1,IF(AG14="dnf",(MAX(AG$7:AG$76)+1),AG14))))</f>
        <v>19</v>
      </c>
      <c r="AI14" s="8">
        <v>20</v>
      </c>
      <c r="AJ14" s="36">
        <f>IF(AI14="",$D$5+1,IF(AI14="dns",$AB$5+1,IF(AI14="ocs",$AB$5+1,IF(AI14="dnf",(MAX(AI$7:AI$76)+1),AI14))))</f>
        <v>20</v>
      </c>
      <c r="AK14" s="26">
        <v>7</v>
      </c>
      <c r="AL14" s="3">
        <v>18</v>
      </c>
      <c r="AM14" s="36">
        <f>IF(AL14="",$D$5+1,IF(AL14="dns",$AK$5+1,IF(AL14="ocs",$AK$5+1,IF(AL14="dnf",(MAX(AL$7:AL$76)+1),AL14))))</f>
        <v>18</v>
      </c>
      <c r="AN14" s="3">
        <v>13</v>
      </c>
      <c r="AO14" s="36">
        <f>IF(AN14="",$D$5+1,IF(AN14="dns",$AK$5+1,IF(AN14="ocs",$AK$5+1,IF(AN14="dnf",(MAX(AN$7:AN$76)+1),AN14))))</f>
        <v>13</v>
      </c>
      <c r="AP14" s="3">
        <v>2</v>
      </c>
      <c r="AQ14" s="36">
        <f>IF(AP14="",$D$5+1,IF(AP14="dns",$AK$5+1,IF(AP14="ocs",$AK$5+1,IF(AP14="dnf",(MAX(AP$7:AP$76)+1),AP14))))</f>
        <v>2</v>
      </c>
      <c r="AR14" s="3">
        <v>4</v>
      </c>
      <c r="AS14" s="36">
        <f>IF(AR14="",$D$5+1,IF(AR14="dns",$AK$5+1,IF(AR14="ocs",$AK$5+1,IF(AR14="dnf",(MAX(AR$7:AR$76)+1),AR14))))</f>
        <v>4</v>
      </c>
      <c r="AT14" s="4">
        <v>13</v>
      </c>
      <c r="AU14" s="20">
        <f>IF(AT14="",$D$5+1,IF(AT14="dns",$AK$5+1,IF(AT14="ocs",$AK$5+1,IF(AT14="dnf",(MAX(AT$7:AT$76)+1),AT14))))</f>
        <v>13</v>
      </c>
      <c r="AV14" s="103">
        <f>AV$5+1</f>
        <v>21</v>
      </c>
      <c r="AW14" s="3"/>
      <c r="AX14" s="36">
        <f>IF(AW14="",$D$5+1,IF(AW14="dns",$AV$5+1,IF(AW14="dnf",(MAX(AW$7:AW$76)+1),AW14)))</f>
        <v>71</v>
      </c>
      <c r="AY14" s="3"/>
      <c r="AZ14" s="38">
        <f>IF(AY14="",$D$5+1,IF(AY14="dns",$AV$5+1,IF(AY14="dnf",(MAX(AY$7:AY$76)+1),AY14)))</f>
        <v>71</v>
      </c>
      <c r="BA14" s="3"/>
      <c r="BB14" s="38">
        <f>IF(BA14="",$D$5+1,IF(BA14="dns",$AV$5+1,IF(BA14="dnf",(MAX(BA$7:BA$76)+1),BA14)))</f>
        <v>71</v>
      </c>
      <c r="BC14" s="3"/>
      <c r="BD14" s="38">
        <f>IF(BC14="",$D$5+1,IF(BC14="dns",$AV$5+1,IF(BC14="dnf",(MAX(BC$7:BC$76)+1),BC14)))</f>
        <v>71</v>
      </c>
      <c r="BE14" s="53">
        <f>BE13+1</f>
        <v>8</v>
      </c>
      <c r="BF14" s="97">
        <f>(F14+Q14+AB14+AK14+AV14)</f>
        <v>100</v>
      </c>
      <c r="BG14" s="87">
        <f>BF14-MAX(F14,Q14,AB14,AK14,AV14)</f>
        <v>70</v>
      </c>
      <c r="BH14" s="97">
        <f>SUM(H14,J14,L14,N14,P14,S14,U14,W14,Y14,AA14,AD14,AF14,AH14,AJ14,AM14,AO14,AQ14,AS14,AU14,AX14,AZ14,BB14,BD14)</f>
        <v>673</v>
      </c>
      <c r="BI14" s="6">
        <f>BH14-BJ14-BK14-BL14-BM14-BN14</f>
        <v>351</v>
      </c>
      <c r="BJ14" s="39">
        <f>MAX($H14,$J14,$L14,$N14,$P14,$S14,$U14,$W14,$Y14,$AA14,$AD14,$AF14,$AH14,$AJ14,$AM14,$AO14,$AQ14,$AS14,$AU14,$AX14,$AZ14,$BB14,$BD14)</f>
        <v>71</v>
      </c>
      <c r="BK14" s="40">
        <f>LARGE(($H14,$J14,$L14,$N14,$P14,$S14,$U14,$W14,$Y14,$AA14,$AD14,$AF14,$AH14,$AJ14,$AM14,$AO14,$AQ14,$AS14,$AU14,$AX14,$AZ14,$BB14,$BD14),2)</f>
        <v>71</v>
      </c>
      <c r="BL14" s="40">
        <f>LARGE(($H14,$J14,$L14,$N14,$P14,$S14,$U14,$W14,$Y14,$AA14,$AD14,$AF14,$AH14,$AJ14,$AM14,$AO14,$AQ14,$AS14,$AU14,$AX14,$AZ14,$BB14,$BD14),3)</f>
        <v>71</v>
      </c>
      <c r="BM14" s="40">
        <f>LARGE(($H14,$J14,$L14,$N14,$P14,$S14,$U14,$W14,$Y14,$AA14,$AD14,$AF14,$AH14,$AJ14,$AM14,$AO14,$AQ14,$AS14,$AU14,$AX14,$AZ14,$BB14,$BD14),4)</f>
        <v>71</v>
      </c>
      <c r="BN14" s="41">
        <f>LARGE(($H14,$J14,$L14,$N14,$P14,$S14,$U14,$W14,$Y14,$AA14,$AD14,$AF14,$AH14,$AJ14,$AM14,$AO14,$AQ14,$AS14,$AU14,$AX14,$AZ14,$BB14,$BD14),5)</f>
        <v>38</v>
      </c>
    </row>
    <row r="15" spans="1:66" ht="12.75">
      <c r="A15" s="54">
        <v>7</v>
      </c>
      <c r="B15" s="93">
        <v>9</v>
      </c>
      <c r="C15" s="105">
        <v>3</v>
      </c>
      <c r="D15" t="s">
        <v>8</v>
      </c>
      <c r="E15" t="s">
        <v>9</v>
      </c>
      <c r="F15" s="26">
        <v>4</v>
      </c>
      <c r="G15" s="4">
        <v>6</v>
      </c>
      <c r="H15" s="36">
        <f>IF(G15="",$D$5+1,IF(G15="dns",$F$5+1,IF(G15="ocs",$F$5+1,IF(G15="dnf",(MAX(G$7:G$76)+1),G15))))</f>
        <v>6</v>
      </c>
      <c r="I15" s="4">
        <v>3</v>
      </c>
      <c r="J15" s="36">
        <f>IF(I15="",$D$5+1,IF(I15="dns",$F$5+1,IF(I15="ocs",$F$5+1,IF(I15="dnf",(MAX(I$7:I$76)+1),I15))))</f>
        <v>3</v>
      </c>
      <c r="K15" s="4">
        <v>4</v>
      </c>
      <c r="L15" s="36">
        <f>IF(K15="",$D$5+1,IF(K15="dns",$F$5+1,IF(K15="ocs",$F$5+1,IF(K15="dnf",(MAX(K$7:K$76)+1),K15))))</f>
        <v>4</v>
      </c>
      <c r="M15" s="4">
        <v>5</v>
      </c>
      <c r="N15" s="36">
        <f>IF(M15="",$D$5+1,IF(M15="dns",$F$5+1,IF(M15="ocs",$F$5+1,IF(M15="dnf",(MAX(M$7:M$76)+1),M15))))</f>
        <v>5</v>
      </c>
      <c r="O15" s="4">
        <v>8</v>
      </c>
      <c r="P15" s="36">
        <f>IF(O15="",$D$5+1,IF(O15="dns",$F$5+1,IF(O15="ocs",$F$5+1,IF(O15="dnf",(MAX(O$7:O$76)+1),O15))))</f>
        <v>8</v>
      </c>
      <c r="Q15" s="26">
        <v>4</v>
      </c>
      <c r="R15" s="3">
        <v>3</v>
      </c>
      <c r="S15" s="36">
        <f>IF(R15="",$D$5+1,IF(R15="dns",$Q$5+1,IF(R15="ocs",$Q$5+1,IF(R15="dnf",(MAX(R$7:R$76)+1),R15))))</f>
        <v>3</v>
      </c>
      <c r="T15" s="3">
        <v>5</v>
      </c>
      <c r="U15" s="36">
        <f>IF(T15="",$D$5+1,IF(T15="dns",$Q$5+1,IF(T15="ocs",$Q$5+1,IF(T15="dnf",(MAX(T$7:T$76)+1),T15))))</f>
        <v>5</v>
      </c>
      <c r="V15" s="3">
        <v>3</v>
      </c>
      <c r="W15" s="36">
        <f>IF(V15="",$D$5+1,IF(V15="dns",$Q$5+1,IF(V15="ocs",$Q$5+1,IF(V15="dnf",(MAX(V$7:V$76)+1),V15))))</f>
        <v>3</v>
      </c>
      <c r="X15" s="3">
        <v>2</v>
      </c>
      <c r="Y15" s="36">
        <f>IF(X15="",$D$5+1,IF(X15="dns",$Q$5+1,IF(X15="ocs",$Q$5+1,IF(X15="dnf",(MAX(X$7:X$76)+1),X15))))</f>
        <v>2</v>
      </c>
      <c r="Z15" s="3">
        <v>7</v>
      </c>
      <c r="AA15" s="36">
        <f>IF(Z15="",$D$5+1,IF(Z15="dns",$Q$5+1,IF(Z15="ocs",$Q$5+1,IF(Z15="dnf",(MAX(Z$7:Z$76)+1),Z15))))</f>
        <v>7</v>
      </c>
      <c r="AB15" s="103">
        <f>AB$5+1</f>
        <v>32</v>
      </c>
      <c r="AC15" s="8"/>
      <c r="AD15" s="36">
        <f>IF(AC15="",$D$5+1,IF(AC15="dns",$AB$5+1,IF(AC15="ocs",$AB$5+1,IF(AC15="dnf",(MAX(AC$7:AC$76)+1),AC15))))</f>
        <v>71</v>
      </c>
      <c r="AE15" s="8"/>
      <c r="AF15" s="36">
        <f>IF(AE15="",$D$5+1,IF(AE15="dns",$AB$5+1,IF(AE15="ocs",$AB$5+1,IF(AE15="dnf",(MAX(AE$7:AE$76)+1),AE15))))</f>
        <v>71</v>
      </c>
      <c r="AG15" s="8"/>
      <c r="AH15" s="36">
        <f>IF(AG15="",$D$5+1,IF(AG15="dns",$AB$5+1,IF(AG15="ocs",$AB$5+1,IF(AG15="dnf",(MAX(AG$7:AG$76)+1),AG15))))</f>
        <v>71</v>
      </c>
      <c r="AI15" s="8"/>
      <c r="AJ15" s="36">
        <f>IF(AI15="",$D$5+1,IF(AI15="dns",$AB$5+1,IF(AI15="ocs",$AB$5+1,IF(AI15="dnf",(MAX(AI$7:AI$76)+1),AI15))))</f>
        <v>71</v>
      </c>
      <c r="AK15" s="103">
        <f>AK$5+1</f>
        <v>30</v>
      </c>
      <c r="AL15" s="5"/>
      <c r="AM15" s="36">
        <f>IF(AL15="",$D$5+1,IF(AL15="dns",$AK$5+1,IF(AL15="ocs",$AK$5+1,IF(AL15="dnf",(MAX(AL$7:AL$76)+1),AL15))))</f>
        <v>71</v>
      </c>
      <c r="AN15" s="5"/>
      <c r="AO15" s="36">
        <f>IF(AN15="",$D$5+1,IF(AN15="dns",$AK$5+1,IF(AN15="ocs",$AK$5+1,IF(AN15="dnf",(MAX(AN$7:AN$76)+1),AN15))))</f>
        <v>71</v>
      </c>
      <c r="AP15" s="5"/>
      <c r="AQ15" s="36">
        <f>IF(AP15="",$D$5+1,IF(AP15="dns",$AK$5+1,IF(AP15="ocs",$AK$5+1,IF(AP15="dnf",(MAX(AP$7:AP$76)+1),AP15))))</f>
        <v>71</v>
      </c>
      <c r="AR15" s="5"/>
      <c r="AS15" s="36">
        <f>IF(AR15="",$D$5+1,IF(AR15="dns",$AK$5+1,IF(AR15="ocs",$AK$5+1,IF(AR15="dnf",(MAX(AR$7:AR$76)+1),AR15))))</f>
        <v>71</v>
      </c>
      <c r="AT15" s="5"/>
      <c r="AU15" s="20">
        <f>IF(AT15="",$D$5+1,IF(AT15="dns",$AK$5+1,IF(AT15="ocs",$AK$5+1,IF(AT15="dnf",(MAX(AT$7:AT$76)+1),AT15))))</f>
        <v>71</v>
      </c>
      <c r="AV15" s="26">
        <v>3</v>
      </c>
      <c r="AW15" s="8">
        <v>3</v>
      </c>
      <c r="AX15" s="36">
        <f>IF(AW15="",$D$5+1,IF(AW15="dns",$AV$5+1,IF(AW15="dnf",(MAX(AW$7:AW$76)+1),AW15)))</f>
        <v>3</v>
      </c>
      <c r="AY15" s="8">
        <v>6</v>
      </c>
      <c r="AZ15" s="38">
        <f>IF(AY15="",$D$5+1,IF(AY15="dns",$AV$5+1,IF(AY15="dnf",(MAX(AY$7:AY$76)+1),AY15)))</f>
        <v>6</v>
      </c>
      <c r="BA15" s="7">
        <v>2</v>
      </c>
      <c r="BB15" s="38">
        <f>IF(BA15="",$D$5+1,IF(BA15="dns",$AV$5+1,IF(BA15="dnf",(MAX(BA$7:BA$76)+1),BA15)))</f>
        <v>2</v>
      </c>
      <c r="BC15" s="4" t="s">
        <v>13</v>
      </c>
      <c r="BD15" s="38">
        <f>IF(BC15="",$D$5+1,IF(BC15="dns",$AV$5+1,IF(BC15="dnf",(MAX(BC$7:BC$76)+1),BC15)))</f>
        <v>19</v>
      </c>
      <c r="BE15" s="53">
        <f>BE14+1</f>
        <v>9</v>
      </c>
      <c r="BF15" s="97">
        <f>(F15+Q15+AB15+AK15+AV15)</f>
        <v>73</v>
      </c>
      <c r="BG15" s="87">
        <f>BF15-MAX(F15,Q15,AB15,AK15,AV15)</f>
        <v>41</v>
      </c>
      <c r="BH15" s="97">
        <f>SUM(H15,J15,L15,N15,P15,S15,U15,W15,Y15,AA15,AD15,AF15,AH15,AJ15,AM15,AO15,AQ15,AS15,AU15,AX15,AZ15,BB15,BD15)</f>
        <v>715</v>
      </c>
      <c r="BI15" s="6">
        <f>BH15-BJ15-BK15-BL15-BM15-BN15</f>
        <v>360</v>
      </c>
      <c r="BJ15" s="39">
        <f>MAX($H15,$J15,$L15,$N15,$P15,$S15,$U15,$W15,$Y15,$AA15,$AD15,$AF15,$AH15,$AJ15,$AM15,$AO15,$AQ15,$AS15,$AU15,$AX15,$AZ15,$BB15,$BD15)</f>
        <v>71</v>
      </c>
      <c r="BK15" s="40">
        <f>LARGE(($H15,$J15,$L15,$N15,$P15,$S15,$U15,$W15,$Y15,$AA15,$AD15,$AF15,$AH15,$AJ15,$AM15,$AO15,$AQ15,$AS15,$AU15,$AX15,$AZ15,$BB15,$BD15),2)</f>
        <v>71</v>
      </c>
      <c r="BL15" s="40">
        <f>LARGE(($H15,$J15,$L15,$N15,$P15,$S15,$U15,$W15,$Y15,$AA15,$AD15,$AF15,$AH15,$AJ15,$AM15,$AO15,$AQ15,$AS15,$AU15,$AX15,$AZ15,$BB15,$BD15),3)</f>
        <v>71</v>
      </c>
      <c r="BM15" s="40">
        <f>LARGE(($H15,$J15,$L15,$N15,$P15,$S15,$U15,$W15,$Y15,$AA15,$AD15,$AF15,$AH15,$AJ15,$AM15,$AO15,$AQ15,$AS15,$AU15,$AX15,$AZ15,$BB15,$BD15),4)</f>
        <v>71</v>
      </c>
      <c r="BN15" s="41">
        <f>LARGE(($H15,$J15,$L15,$N15,$P15,$S15,$U15,$W15,$Y15,$AA15,$AD15,$AF15,$AH15,$AJ15,$AM15,$AO15,$AQ15,$AS15,$AU15,$AX15,$AZ15,$BB15,$BD15),5)</f>
        <v>71</v>
      </c>
    </row>
    <row r="16" spans="1:66" ht="12.75">
      <c r="A16" s="54">
        <v>6</v>
      </c>
      <c r="B16" s="93">
        <v>10</v>
      </c>
      <c r="C16" s="105">
        <v>3</v>
      </c>
      <c r="D16" t="s">
        <v>74</v>
      </c>
      <c r="E16" t="s">
        <v>75</v>
      </c>
      <c r="F16" s="103">
        <f>F$5+1</f>
        <v>37</v>
      </c>
      <c r="G16" s="4"/>
      <c r="H16" s="36">
        <f>IF(G16="",$D$5+1,IF(G16="dns",$F$5+1,IF(G16="ocs",$F$5+1,IF(G16="dnf",(MAX(G$7:G$76)+1),G16))))</f>
        <v>71</v>
      </c>
      <c r="I16" s="4"/>
      <c r="J16" s="36">
        <f>IF(I16="",$D$5+1,IF(I16="dns",$F$5+1,IF(I16="ocs",$F$5+1,IF(I16="dnf",(MAX(I$7:I$76)+1),I16))))</f>
        <v>71</v>
      </c>
      <c r="K16" s="4"/>
      <c r="L16" s="36">
        <f>IF(K16="",$D$5+1,IF(K16="dns",$F$5+1,IF(K16="ocs",$F$5+1,IF(K16="dnf",(MAX(K$7:K$76)+1),K16))))</f>
        <v>71</v>
      </c>
      <c r="M16" s="4"/>
      <c r="N16" s="36">
        <f>IF(M16="",$D$5+1,IF(M16="dns",$F$5+1,IF(M16="ocs",$F$5+1,IF(M16="dnf",(MAX(M$7:M$76)+1),M16))))</f>
        <v>71</v>
      </c>
      <c r="O16" s="4"/>
      <c r="P16" s="36">
        <f>IF(O16="",$D$5+1,IF(O16="dns",$F$5+1,IF(O16="ocs",$F$5+1,IF(O16="dnf",(MAX(O$7:O$76)+1),O16))))</f>
        <v>71</v>
      </c>
      <c r="Q16" s="26">
        <v>2</v>
      </c>
      <c r="R16" s="4">
        <v>1</v>
      </c>
      <c r="S16" s="36">
        <f>IF(R16="",$D$5+1,IF(R16="dns",$Q$5+1,IF(R16="ocs",$Q$5+1,IF(R16="dnf",(MAX(R$7:R$76)+1),R16))))</f>
        <v>1</v>
      </c>
      <c r="T16" s="4">
        <v>1</v>
      </c>
      <c r="U16" s="36">
        <f>IF(T16="",$D$5+1,IF(T16="dns",$Q$5+1,IF(T16="ocs",$Q$5+1,IF(T16="dnf",(MAX(T$7:T$76)+1),T16))))</f>
        <v>1</v>
      </c>
      <c r="V16" s="4">
        <v>12</v>
      </c>
      <c r="W16" s="36">
        <f>IF(V16="",$D$5+1,IF(V16="dns",$Q$5+1,IF(V16="ocs",$Q$5+1,IF(V16="dnf",(MAX(V$7:V$76)+1),V16))))</f>
        <v>12</v>
      </c>
      <c r="X16" s="4">
        <v>3</v>
      </c>
      <c r="Y16" s="36">
        <f>IF(X16="",$D$5+1,IF(X16="dns",$Q$5+1,IF(X16="ocs",$Q$5+1,IF(X16="dnf",(MAX(X$7:X$76)+1),X16))))</f>
        <v>3</v>
      </c>
      <c r="Z16" s="4">
        <v>6</v>
      </c>
      <c r="AA16" s="36">
        <f>IF(Z16="",$D$5+1,IF(Z16="dns",$Q$5+1,IF(Z16="ocs",$Q$5+1,IF(Z16="dnf",(MAX(Z$7:Z$76)+1),Z16))))</f>
        <v>6</v>
      </c>
      <c r="AB16" s="26">
        <v>3</v>
      </c>
      <c r="AC16" s="7">
        <v>3</v>
      </c>
      <c r="AD16" s="36">
        <f>IF(AC16="",$D$5+1,IF(AC16="dns",$AB$5+1,IF(AC16="ocs",$AB$5+1,IF(AC16="dnf",(MAX(AC$7:AC$76)+1),AC16))))</f>
        <v>3</v>
      </c>
      <c r="AE16" s="7">
        <v>11</v>
      </c>
      <c r="AF16" s="36">
        <f>IF(AE16="",$D$5+1,IF(AE16="dns",$AB$5+1,IF(AE16="ocs",$AB$5+1,IF(AE16="dnf",(MAX(AE$7:AE$76)+1),AE16))))</f>
        <v>11</v>
      </c>
      <c r="AG16" s="7">
        <v>3</v>
      </c>
      <c r="AH16" s="36">
        <f>IF(AG16="",$D$5+1,IF(AG16="dns",$AB$5+1,IF(AG16="ocs",$AB$5+1,IF(AG16="dnf",(MAX(AG$7:AG$76)+1),AG16))))</f>
        <v>3</v>
      </c>
      <c r="AI16" s="8">
        <v>2</v>
      </c>
      <c r="AJ16" s="36">
        <f>IF(AI16="",$D$5+1,IF(AI16="dns",$AB$5+1,IF(AI16="ocs",$AB$5+1,IF(AI16="dnf",(MAX(AI$7:AI$76)+1),AI16))))</f>
        <v>2</v>
      </c>
      <c r="AK16" s="103">
        <f>AK$5+1</f>
        <v>30</v>
      </c>
      <c r="AL16" s="5"/>
      <c r="AM16" s="36">
        <f>IF(AL16="",$D$5+1,IF(AL16="dns",$AK$5+1,IF(AL16="ocs",$AK$5+1,IF(AL16="dnf",(MAX(AL$7:AL$76)+1),AL16))))</f>
        <v>71</v>
      </c>
      <c r="AN16" s="5"/>
      <c r="AO16" s="36">
        <f>IF(AN16="",$D$5+1,IF(AN16="dns",$AK$5+1,IF(AN16="ocs",$AK$5+1,IF(AN16="dnf",(MAX(AN$7:AN$76)+1),AN16))))</f>
        <v>71</v>
      </c>
      <c r="AP16" s="5"/>
      <c r="AQ16" s="36">
        <f>IF(AP16="",$D$5+1,IF(AP16="dns",$AK$5+1,IF(AP16="ocs",$AK$5+1,IF(AP16="dnf",(MAX(AP$7:AP$76)+1),AP16))))</f>
        <v>71</v>
      </c>
      <c r="AR16" s="5"/>
      <c r="AS16" s="36">
        <f>IF(AR16="",$D$5+1,IF(AR16="dns",$AK$5+1,IF(AR16="ocs",$AK$5+1,IF(AR16="dnf",(MAX(AR$7:AR$76)+1),AR16))))</f>
        <v>71</v>
      </c>
      <c r="AT16" s="5"/>
      <c r="AU16" s="20">
        <f>IF(AT16="",$D$5+1,IF(AT16="dns",$AK$5+1,IF(AT16="ocs",$AK$5+1,IF(AT16="dnf",(MAX(AT$7:AT$76)+1),AT16))))</f>
        <v>71</v>
      </c>
      <c r="AV16" s="26">
        <v>2</v>
      </c>
      <c r="AW16" s="8">
        <v>6</v>
      </c>
      <c r="AX16" s="36">
        <f>IF(AW16="",$D$5+1,IF(AW16="dns",$AV$5+1,IF(AW16="dnf",(MAX(AW$7:AW$76)+1),AW16)))</f>
        <v>6</v>
      </c>
      <c r="AY16" s="8">
        <v>2</v>
      </c>
      <c r="AZ16" s="38">
        <f>IF(AY16="",$D$5+1,IF(AY16="dns",$AV$5+1,IF(AY16="dnf",(MAX(AY$7:AY$76)+1),AY16)))</f>
        <v>2</v>
      </c>
      <c r="BA16" s="7">
        <v>7</v>
      </c>
      <c r="BB16" s="38">
        <f>IF(BA16="",$D$5+1,IF(BA16="dns",$AV$5+1,IF(BA16="dnf",(MAX(BA$7:BA$76)+1),BA16)))</f>
        <v>7</v>
      </c>
      <c r="BC16" s="8">
        <v>1</v>
      </c>
      <c r="BD16" s="38">
        <f>IF(BC16="",$D$5+1,IF(BC16="dns",$AV$5+1,IF(BC16="dnf",(MAX(BC$7:BC$76)+1),BC16)))</f>
        <v>1</v>
      </c>
      <c r="BE16" s="53">
        <f>BE15+1</f>
        <v>10</v>
      </c>
      <c r="BF16" s="97">
        <f>(F16+Q16+AB16+AK16+AV16)</f>
        <v>74</v>
      </c>
      <c r="BG16" s="87">
        <f>BF16-MAX(F16,Q16,AB16,AK16,AV16)</f>
        <v>37</v>
      </c>
      <c r="BH16" s="97">
        <f>SUM(H16,J16,L16,N16,P16,S16,U16,W16,Y16,AA16,AD16,AF16,AH16,AJ16,AM16,AO16,AQ16,AS16,AU16,AX16,AZ16,BB16,BD16)</f>
        <v>768</v>
      </c>
      <c r="BI16" s="6">
        <f>BH16-BJ16-BK16-BL16-BM16-BN16</f>
        <v>413</v>
      </c>
      <c r="BJ16" s="39">
        <f>MAX($H16,$J16,$L16,$N16,$P16,$S16,$U16,$W16,$Y16,$AA16,$AD16,$AF16,$AH16,$AJ16,$AM16,$AO16,$AQ16,$AS16,$AU16,$AX16,$AZ16,$BB16,$BD16)</f>
        <v>71</v>
      </c>
      <c r="BK16" s="40">
        <f>LARGE(($H16,$J16,$L16,$N16,$P16,$S16,$U16,$W16,$Y16,$AA16,$AD16,$AF16,$AH16,$AJ16,$AM16,$AO16,$AQ16,$AS16,$AU16,$AX16,$AZ16,$BB16,$BD16),2)</f>
        <v>71</v>
      </c>
      <c r="BL16" s="40">
        <f>LARGE(($H16,$J16,$L16,$N16,$P16,$S16,$U16,$W16,$Y16,$AA16,$AD16,$AF16,$AH16,$AJ16,$AM16,$AO16,$AQ16,$AS16,$AU16,$AX16,$AZ16,$BB16,$BD16),3)</f>
        <v>71</v>
      </c>
      <c r="BM16" s="40">
        <f>LARGE(($H16,$J16,$L16,$N16,$P16,$S16,$U16,$W16,$Y16,$AA16,$AD16,$AF16,$AH16,$AJ16,$AM16,$AO16,$AQ16,$AS16,$AU16,$AX16,$AZ16,$BB16,$BD16),4)</f>
        <v>71</v>
      </c>
      <c r="BN16" s="41">
        <f>LARGE(($H16,$J16,$L16,$N16,$P16,$S16,$U16,$W16,$Y16,$AA16,$AD16,$AF16,$AH16,$AJ16,$AM16,$AO16,$AQ16,$AS16,$AU16,$AX16,$AZ16,$BB16,$BD16),5)</f>
        <v>71</v>
      </c>
    </row>
    <row r="17" spans="1:66" ht="12.75">
      <c r="A17" s="54">
        <v>8</v>
      </c>
      <c r="B17" s="93">
        <v>11</v>
      </c>
      <c r="C17" s="105">
        <v>3</v>
      </c>
      <c r="D17" t="s">
        <v>80</v>
      </c>
      <c r="E17" t="s">
        <v>81</v>
      </c>
      <c r="F17" s="103">
        <f>F$5+1</f>
        <v>37</v>
      </c>
      <c r="G17" s="5"/>
      <c r="H17" s="36">
        <f>IF(G17="",$D$5+1,IF(G17="dns",$F$5+1,IF(G17="ocs",$F$5+1,IF(G17="dnf",(MAX(G$7:G$76)+1),G17))))</f>
        <v>71</v>
      </c>
      <c r="I17" s="5"/>
      <c r="J17" s="36">
        <f>IF(I17="",$D$5+1,IF(I17="dns",$F$5+1,IF(I17="ocs",$F$5+1,IF(I17="dnf",(MAX(I$7:I$76)+1),I17))))</f>
        <v>71</v>
      </c>
      <c r="K17" s="5"/>
      <c r="L17" s="36">
        <f>IF(K17="",$D$5+1,IF(K17="dns",$F$5+1,IF(K17="ocs",$F$5+1,IF(K17="dnf",(MAX(K$7:K$76)+1),K17))))</f>
        <v>71</v>
      </c>
      <c r="M17" s="5"/>
      <c r="N17" s="36">
        <f>IF(M17="",$D$5+1,IF(M17="dns",$F$5+1,IF(M17="ocs",$F$5+1,IF(M17="dnf",(MAX(M$7:M$76)+1),M17))))</f>
        <v>71</v>
      </c>
      <c r="O17" s="5"/>
      <c r="P17" s="36">
        <f>IF(O17="",$D$5+1,IF(O17="dns",$F$5+1,IF(O17="ocs",$F$5+1,IF(O17="dnf",(MAX(O$7:O$76)+1),O17))))</f>
        <v>71</v>
      </c>
      <c r="Q17" s="26">
        <v>14</v>
      </c>
      <c r="R17" s="3">
        <v>18</v>
      </c>
      <c r="S17" s="36">
        <f>IF(R17="",$D$5+1,IF(R17="dns",$Q$5+1,IF(R17="ocs",$Q$5+1,IF(R17="dnf",(MAX(R$7:R$76)+1),R17))))</f>
        <v>18</v>
      </c>
      <c r="T17" s="3">
        <v>8</v>
      </c>
      <c r="U17" s="36">
        <f>IF(T17="",$D$5+1,IF(T17="dns",$Q$5+1,IF(T17="ocs",$Q$5+1,IF(T17="dnf",(MAX(T$7:T$76)+1),T17))))</f>
        <v>8</v>
      </c>
      <c r="V17" s="3">
        <v>21</v>
      </c>
      <c r="W17" s="36">
        <f>IF(V17="",$D$5+1,IF(V17="dns",$Q$5+1,IF(V17="ocs",$Q$5+1,IF(V17="dnf",(MAX(V$7:V$76)+1),V17))))</f>
        <v>21</v>
      </c>
      <c r="X17" s="3">
        <v>17</v>
      </c>
      <c r="Y17" s="36">
        <f>IF(X17="",$D$5+1,IF(X17="dns",$Q$5+1,IF(X17="ocs",$Q$5+1,IF(X17="dnf",(MAX(X$7:X$76)+1),X17))))</f>
        <v>17</v>
      </c>
      <c r="Z17" s="3">
        <v>11</v>
      </c>
      <c r="AA17" s="36">
        <f>IF(Z17="",$D$5+1,IF(Z17="dns",$Q$5+1,IF(Z17="ocs",$Q$5+1,IF(Z17="dnf",(MAX(Z$7:Z$76)+1),Z17))))</f>
        <v>11</v>
      </c>
      <c r="AB17" s="26">
        <v>5</v>
      </c>
      <c r="AC17" s="7">
        <v>5</v>
      </c>
      <c r="AD17" s="36">
        <f>IF(AC17="",$D$5+1,IF(AC17="dns",$AB$5+1,IF(AC17="ocs",$AB$5+1,IF(AC17="dnf",(MAX(AC$7:AC$76)+1),AC17))))</f>
        <v>5</v>
      </c>
      <c r="AE17" s="7">
        <v>4</v>
      </c>
      <c r="AF17" s="36">
        <f>IF(AE17="",$D$5+1,IF(AE17="dns",$AB$5+1,IF(AE17="ocs",$AB$5+1,IF(AE17="dnf",(MAX(AE$7:AE$76)+1),AE17))))</f>
        <v>4</v>
      </c>
      <c r="AG17" s="7">
        <v>8</v>
      </c>
      <c r="AH17" s="36">
        <f>IF(AG17="",$D$5+1,IF(AG17="dns",$AB$5+1,IF(AG17="ocs",$AB$5+1,IF(AG17="dnf",(MAX(AG$7:AG$76)+1),AG17))))</f>
        <v>8</v>
      </c>
      <c r="AI17" s="8">
        <v>6</v>
      </c>
      <c r="AJ17" s="36">
        <f>IF(AI17="",$D$5+1,IF(AI17="dns",$AB$5+1,IF(AI17="ocs",$AB$5+1,IF(AI17="dnf",(MAX(AI$7:AI$76)+1),AI17))))</f>
        <v>6</v>
      </c>
      <c r="AK17" s="26">
        <v>8</v>
      </c>
      <c r="AL17" s="3">
        <v>9</v>
      </c>
      <c r="AM17" s="36">
        <f>IF(AL17="",$D$5+1,IF(AL17="dns",$AK$5+1,IF(AL17="ocs",$AK$5+1,IF(AL17="dnf",(MAX(AL$7:AL$76)+1),AL17))))</f>
        <v>9</v>
      </c>
      <c r="AN17" s="3">
        <v>9</v>
      </c>
      <c r="AO17" s="36">
        <f>IF(AN17="",$D$5+1,IF(AN17="dns",$AK$5+1,IF(AN17="ocs",$AK$5+1,IF(AN17="dnf",(MAX(AN$7:AN$76)+1),AN17))))</f>
        <v>9</v>
      </c>
      <c r="AP17" s="3">
        <v>10</v>
      </c>
      <c r="AQ17" s="36">
        <f>IF(AP17="",$D$5+1,IF(AP17="dns",$AK$5+1,IF(AP17="ocs",$AK$5+1,IF(AP17="dnf",(MAX(AP$7:AP$76)+1),AP17))))</f>
        <v>10</v>
      </c>
      <c r="AR17" s="3">
        <v>8</v>
      </c>
      <c r="AS17" s="36">
        <f>IF(AR17="",$D$5+1,IF(AR17="dns",$AK$5+1,IF(AR17="ocs",$AK$5+1,IF(AR17="dnf",(MAX(AR$7:AR$76)+1),AR17))))</f>
        <v>8</v>
      </c>
      <c r="AT17" s="4">
        <v>6</v>
      </c>
      <c r="AU17" s="20">
        <f>IF(AT17="",$D$5+1,IF(AT17="dns",$AK$5+1,IF(AT17="ocs",$AK$5+1,IF(AT17="dnf",(MAX(AT$7:AT$76)+1),AT17))))</f>
        <v>6</v>
      </c>
      <c r="AV17" s="103">
        <f>AV$5+1</f>
        <v>21</v>
      </c>
      <c r="AW17" s="3"/>
      <c r="AX17" s="36">
        <f>IF(AW17="",$D$5+1,IF(AW17="dns",$AV$5+1,IF(AW17="dnf",(MAX(AW$7:AW$76)+1),AW17)))</f>
        <v>71</v>
      </c>
      <c r="AY17" s="3"/>
      <c r="AZ17" s="38">
        <f>IF(AY17="",$D$5+1,IF(AY17="dns",$AV$5+1,IF(AY17="dnf",(MAX(AY$7:AY$76)+1),AY17)))</f>
        <v>71</v>
      </c>
      <c r="BA17" s="3"/>
      <c r="BB17" s="38">
        <f>IF(BA17="",$D$5+1,IF(BA17="dns",$AV$5+1,IF(BA17="dnf",(MAX(BA$7:BA$76)+1),BA17)))</f>
        <v>71</v>
      </c>
      <c r="BC17" s="3"/>
      <c r="BD17" s="38">
        <f>IF(BC17="",$D$5+1,IF(BC17="dns",$AV$5+1,IF(BC17="dnf",(MAX(BC$7:BC$76)+1),BC17)))</f>
        <v>71</v>
      </c>
      <c r="BE17" s="53">
        <f>BE16+1</f>
        <v>11</v>
      </c>
      <c r="BF17" s="97">
        <f>(F17+Q17+AB17+AK17+AV17)</f>
        <v>85</v>
      </c>
      <c r="BG17" s="87">
        <f>BF17-MAX(F17,Q17,AB17,AK17,AV17)</f>
        <v>48</v>
      </c>
      <c r="BH17" s="97">
        <f>SUM(H17,J17,L17,N17,P17,S17,U17,W17,Y17,AA17,AD17,AF17,AH17,AJ17,AM17,AO17,AQ17,AS17,AU17,AX17,AZ17,BB17,BD17)</f>
        <v>779</v>
      </c>
      <c r="BI17" s="6">
        <f>BH17-BJ17-BK17-BL17-BM17-BN17</f>
        <v>424</v>
      </c>
      <c r="BJ17" s="39">
        <f>MAX($H17,$J17,$L17,$N17,$P17,$S17,$U17,$W17,$Y17,$AA17,$AD17,$AF17,$AH17,$AJ17,$AM17,$AO17,$AQ17,$AS17,$AU17,$AX17,$AZ17,$BB17,$BD17)</f>
        <v>71</v>
      </c>
      <c r="BK17" s="40">
        <f>LARGE(($H17,$J17,$L17,$N17,$P17,$S17,$U17,$W17,$Y17,$AA17,$AD17,$AF17,$AH17,$AJ17,$AM17,$AO17,$AQ17,$AS17,$AU17,$AX17,$AZ17,$BB17,$BD17),2)</f>
        <v>71</v>
      </c>
      <c r="BL17" s="40">
        <f>LARGE(($H17,$J17,$L17,$N17,$P17,$S17,$U17,$W17,$Y17,$AA17,$AD17,$AF17,$AH17,$AJ17,$AM17,$AO17,$AQ17,$AS17,$AU17,$AX17,$AZ17,$BB17,$BD17),3)</f>
        <v>71</v>
      </c>
      <c r="BM17" s="40">
        <f>LARGE(($H17,$J17,$L17,$N17,$P17,$S17,$U17,$W17,$Y17,$AA17,$AD17,$AF17,$AH17,$AJ17,$AM17,$AO17,$AQ17,$AS17,$AU17,$AX17,$AZ17,$BB17,$BD17),4)</f>
        <v>71</v>
      </c>
      <c r="BN17" s="41">
        <f>LARGE(($H17,$J17,$L17,$N17,$P17,$S17,$U17,$W17,$Y17,$AA17,$AD17,$AF17,$AH17,$AJ17,$AM17,$AO17,$AQ17,$AS17,$AU17,$AX17,$AZ17,$BB17,$BD17),5)</f>
        <v>71</v>
      </c>
    </row>
    <row r="18" spans="1:66" ht="12.75">
      <c r="A18" s="54">
        <v>10</v>
      </c>
      <c r="B18" s="93">
        <v>12</v>
      </c>
      <c r="C18" s="105">
        <v>3</v>
      </c>
      <c r="D18" t="s">
        <v>21</v>
      </c>
      <c r="E18" t="s">
        <v>22</v>
      </c>
      <c r="F18" s="26">
        <v>10</v>
      </c>
      <c r="G18" s="4" t="s">
        <v>13</v>
      </c>
      <c r="H18" s="36">
        <f>IF(G18="",$D$5+1,IF(G18="dns",$F$5+1,IF(G18="ocs",$F$5+1,IF(G18="dnf",(MAX(G$7:G$76)+1),G18))))</f>
        <v>22</v>
      </c>
      <c r="I18" s="4">
        <v>12</v>
      </c>
      <c r="J18" s="36">
        <f>IF(I18="",$D$5+1,IF(I18="dns",$F$5+1,IF(I18="ocs",$F$5+1,IF(I18="dnf",(MAX(I$7:I$76)+1),I18))))</f>
        <v>12</v>
      </c>
      <c r="K18" s="4">
        <v>9</v>
      </c>
      <c r="L18" s="36">
        <f>IF(K18="",$D$5+1,IF(K18="dns",$F$5+1,IF(K18="ocs",$F$5+1,IF(K18="dnf",(MAX(K$7:K$76)+1),K18))))</f>
        <v>9</v>
      </c>
      <c r="M18" s="4">
        <v>12</v>
      </c>
      <c r="N18" s="36">
        <f>IF(M18="",$D$5+1,IF(M18="dns",$F$5+1,IF(M18="ocs",$F$5+1,IF(M18="dnf",(MAX(M$7:M$76)+1),M18))))</f>
        <v>12</v>
      </c>
      <c r="O18" s="4">
        <v>7</v>
      </c>
      <c r="P18" s="36">
        <f>IF(O18="",$D$5+1,IF(O18="dns",$F$5+1,IF(O18="ocs",$F$5+1,IF(O18="dnf",(MAX(O$7:O$76)+1),O18))))</f>
        <v>7</v>
      </c>
      <c r="Q18" s="26">
        <v>17</v>
      </c>
      <c r="R18" s="3">
        <v>15</v>
      </c>
      <c r="S18" s="36">
        <f>IF(R18="",$D$5+1,IF(R18="dns",$Q$5+1,IF(R18="ocs",$Q$5+1,IF(R18="dnf",(MAX(R$7:R$76)+1),R18))))</f>
        <v>15</v>
      </c>
      <c r="T18" s="3">
        <v>13</v>
      </c>
      <c r="U18" s="36">
        <f>IF(T18="",$D$5+1,IF(T18="dns",$Q$5+1,IF(T18="ocs",$Q$5+1,IF(T18="dnf",(MAX(T$7:T$76)+1),T18))))</f>
        <v>13</v>
      </c>
      <c r="V18" s="3">
        <v>13</v>
      </c>
      <c r="W18" s="36">
        <f>IF(V18="",$D$5+1,IF(V18="dns",$Q$5+1,IF(V18="ocs",$Q$5+1,IF(V18="dnf",(MAX(V$7:V$76)+1),V18))))</f>
        <v>13</v>
      </c>
      <c r="X18" s="3">
        <v>20</v>
      </c>
      <c r="Y18" s="36">
        <f>IF(X18="",$D$5+1,IF(X18="dns",$Q$5+1,IF(X18="ocs",$Q$5+1,IF(X18="dnf",(MAX(X$7:X$76)+1),X18))))</f>
        <v>20</v>
      </c>
      <c r="Z18" s="3">
        <v>15</v>
      </c>
      <c r="AA18" s="36">
        <f>IF(Z18="",$D$5+1,IF(Z18="dns",$Q$5+1,IF(Z18="ocs",$Q$5+1,IF(Z18="dnf",(MAX(Z$7:Z$76)+1),Z18))))</f>
        <v>15</v>
      </c>
      <c r="AB18" s="26">
        <v>8</v>
      </c>
      <c r="AC18" s="7">
        <v>15</v>
      </c>
      <c r="AD18" s="36">
        <f>IF(AC18="",$D$5+1,IF(AC18="dns",$AB$5+1,IF(AC18="ocs",$AB$5+1,IF(AC18="dnf",(MAX(AC$7:AC$76)+1),AC18))))</f>
        <v>15</v>
      </c>
      <c r="AE18" s="7">
        <v>12</v>
      </c>
      <c r="AF18" s="36">
        <f>IF(AE18="",$D$5+1,IF(AE18="dns",$AB$5+1,IF(AE18="ocs",$AB$5+1,IF(AE18="dnf",(MAX(AE$7:AE$76)+1),AE18))))</f>
        <v>12</v>
      </c>
      <c r="AG18" s="7">
        <v>4</v>
      </c>
      <c r="AH18" s="36">
        <f>IF(AG18="",$D$5+1,IF(AG18="dns",$AB$5+1,IF(AG18="ocs",$AB$5+1,IF(AG18="dnf",(MAX(AG$7:AG$76)+1),AG18))))</f>
        <v>4</v>
      </c>
      <c r="AI18" s="8">
        <v>7</v>
      </c>
      <c r="AJ18" s="36">
        <f>IF(AI18="",$D$5+1,IF(AI18="dns",$AB$5+1,IF(AI18="ocs",$AB$5+1,IF(AI18="dnf",(MAX(AI$7:AI$76)+1),AI18))))</f>
        <v>7</v>
      </c>
      <c r="AK18" s="103">
        <f>AK$5+1</f>
        <v>30</v>
      </c>
      <c r="AL18" s="5"/>
      <c r="AM18" s="36">
        <f>IF(AL18="",$D$5+1,IF(AL18="dns",$AK$5+1,IF(AL18="ocs",$AK$5+1,IF(AL18="dnf",(MAX(AL$7:AL$76)+1),AL18))))</f>
        <v>71</v>
      </c>
      <c r="AN18" s="5"/>
      <c r="AO18" s="36">
        <f>IF(AN18="",$D$5+1,IF(AN18="dns",$AK$5+1,IF(AN18="ocs",$AK$5+1,IF(AN18="dnf",(MAX(AN$7:AN$76)+1),AN18))))</f>
        <v>71</v>
      </c>
      <c r="AP18" s="5"/>
      <c r="AQ18" s="36">
        <f>IF(AP18="",$D$5+1,IF(AP18="dns",$AK$5+1,IF(AP18="ocs",$AK$5+1,IF(AP18="dnf",(MAX(AP$7:AP$76)+1),AP18))))</f>
        <v>71</v>
      </c>
      <c r="AR18" s="5"/>
      <c r="AS18" s="36">
        <f>IF(AR18="",$D$5+1,IF(AR18="dns",$AK$5+1,IF(AR18="ocs",$AK$5+1,IF(AR18="dnf",(MAX(AR$7:AR$76)+1),AR18))))</f>
        <v>71</v>
      </c>
      <c r="AT18" s="5"/>
      <c r="AU18" s="20">
        <f>IF(AT18="",$D$5+1,IF(AT18="dns",$AK$5+1,IF(AT18="ocs",$AK$5+1,IF(AT18="dnf",(MAX(AT$7:AT$76)+1),AT18))))</f>
        <v>71</v>
      </c>
      <c r="AV18" s="103">
        <f>AV$5+1</f>
        <v>21</v>
      </c>
      <c r="AW18" s="5"/>
      <c r="AX18" s="36">
        <f>IF(AW18="",$D$5+1,IF(AW18="dns",$AV$5+1,IF(AW18="dnf",(MAX(AW$7:AW$76)+1),AW18)))</f>
        <v>71</v>
      </c>
      <c r="AY18" s="5"/>
      <c r="AZ18" s="38">
        <f>IF(AY18="",$D$5+1,IF(AY18="dns",$AV$5+1,IF(AY18="dnf",(MAX(AY$7:AY$76)+1),AY18)))</f>
        <v>71</v>
      </c>
      <c r="BA18" s="5"/>
      <c r="BB18" s="38">
        <f>IF(BA18="",$D$5+1,IF(BA18="dns",$AV$5+1,IF(BA18="dnf",(MAX(BA$7:BA$76)+1),BA18)))</f>
        <v>71</v>
      </c>
      <c r="BC18" s="5"/>
      <c r="BD18" s="38">
        <f>IF(BC18="",$D$5+1,IF(BC18="dns",$AV$5+1,IF(BC18="dnf",(MAX(BC$7:BC$76)+1),BC18)))</f>
        <v>71</v>
      </c>
      <c r="BE18" s="53">
        <f>BE17+1</f>
        <v>12</v>
      </c>
      <c r="BF18" s="97">
        <f>(F18+Q18+AB18+AK18+AV18)</f>
        <v>86</v>
      </c>
      <c r="BG18" s="87">
        <f>BF18-MAX(F18,Q18,AB18,AK18,AV18)</f>
        <v>56</v>
      </c>
      <c r="BH18" s="97">
        <f>SUM(H18,J18,L18,N18,P18,S18,U18,W18,Y18,AA18,AD18,AF18,AH18,AJ18,AM18,AO18,AQ18,AS18,AU18,AX18,AZ18,BB18,BD18)</f>
        <v>815</v>
      </c>
      <c r="BI18" s="6">
        <f>BH18-BJ18-BK18-BL18-BM18-BN18</f>
        <v>460</v>
      </c>
      <c r="BJ18" s="39">
        <f>MAX($H18,$J18,$L18,$N18,$P18,$S18,$U18,$W18,$Y18,$AA18,$AD18,$AF18,$AH18,$AJ18,$AM18,$AO18,$AQ18,$AS18,$AU18,$AX18,$AZ18,$BB18,$BD18)</f>
        <v>71</v>
      </c>
      <c r="BK18" s="40">
        <f>LARGE(($H18,$J18,$L18,$N18,$P18,$S18,$U18,$W18,$Y18,$AA18,$AD18,$AF18,$AH18,$AJ18,$AM18,$AO18,$AQ18,$AS18,$AU18,$AX18,$AZ18,$BB18,$BD18),2)</f>
        <v>71</v>
      </c>
      <c r="BL18" s="40">
        <f>LARGE(($H18,$J18,$L18,$N18,$P18,$S18,$U18,$W18,$Y18,$AA18,$AD18,$AF18,$AH18,$AJ18,$AM18,$AO18,$AQ18,$AS18,$AU18,$AX18,$AZ18,$BB18,$BD18),3)</f>
        <v>71</v>
      </c>
      <c r="BM18" s="40">
        <f>LARGE(($H18,$J18,$L18,$N18,$P18,$S18,$U18,$W18,$Y18,$AA18,$AD18,$AF18,$AH18,$AJ18,$AM18,$AO18,$AQ18,$AS18,$AU18,$AX18,$AZ18,$BB18,$BD18),4)</f>
        <v>71</v>
      </c>
      <c r="BN18" s="41">
        <f>LARGE(($H18,$J18,$L18,$N18,$P18,$S18,$U18,$W18,$Y18,$AA18,$AD18,$AF18,$AH18,$AJ18,$AM18,$AO18,$AQ18,$AS18,$AU18,$AX18,$AZ18,$BB18,$BD18),5)</f>
        <v>71</v>
      </c>
    </row>
    <row r="19" spans="1:66" ht="12.75">
      <c r="A19" s="54">
        <v>9</v>
      </c>
      <c r="B19" s="93">
        <v>13</v>
      </c>
      <c r="C19" s="105">
        <v>3</v>
      </c>
      <c r="D19" t="s">
        <v>17</v>
      </c>
      <c r="E19" t="s">
        <v>18</v>
      </c>
      <c r="F19" s="26">
        <v>8</v>
      </c>
      <c r="G19" s="4">
        <v>16</v>
      </c>
      <c r="H19" s="36">
        <f>IF(G19="",$D$5+1,IF(G19="dns",$F$5+1,IF(G19="ocs",$F$5+1,IF(G19="dnf",(MAX(G$7:G$76)+1),G19))))</f>
        <v>16</v>
      </c>
      <c r="I19" s="4">
        <v>7</v>
      </c>
      <c r="J19" s="36">
        <f>IF(I19="",$D$5+1,IF(I19="dns",$F$5+1,IF(I19="ocs",$F$5+1,IF(I19="dnf",(MAX(I$7:I$76)+1),I19))))</f>
        <v>7</v>
      </c>
      <c r="K19" s="4">
        <v>14</v>
      </c>
      <c r="L19" s="36">
        <f>IF(K19="",$D$5+1,IF(K19="dns",$F$5+1,IF(K19="ocs",$F$5+1,IF(K19="dnf",(MAX(K$7:K$76)+1),K19))))</f>
        <v>14</v>
      </c>
      <c r="M19" s="4">
        <v>8</v>
      </c>
      <c r="N19" s="36">
        <f>IF(M19="",$D$5+1,IF(M19="dns",$F$5+1,IF(M19="ocs",$F$5+1,IF(M19="dnf",(MAX(M$7:M$76)+1),M19))))</f>
        <v>8</v>
      </c>
      <c r="O19" s="4">
        <v>1</v>
      </c>
      <c r="P19" s="36">
        <f>IF(O19="",$D$5+1,IF(O19="dns",$F$5+1,IF(O19="ocs",$F$5+1,IF(O19="dnf",(MAX(O$7:O$76)+1),O19))))</f>
        <v>1</v>
      </c>
      <c r="Q19" s="26">
        <v>11</v>
      </c>
      <c r="R19" s="3">
        <v>22</v>
      </c>
      <c r="S19" s="36">
        <f>IF(R19="",$D$5+1,IF(R19="dns",$Q$5+1,IF(R19="ocs",$Q$5+1,IF(R19="dnf",(MAX(R$7:R$76)+1),R19))))</f>
        <v>22</v>
      </c>
      <c r="T19" s="3">
        <v>18</v>
      </c>
      <c r="U19" s="36">
        <f>IF(T19="",$D$5+1,IF(T19="dns",$Q$5+1,IF(T19="ocs",$Q$5+1,IF(T19="dnf",(MAX(T$7:T$76)+1),T19))))</f>
        <v>18</v>
      </c>
      <c r="V19" s="3">
        <v>9</v>
      </c>
      <c r="W19" s="36">
        <f>IF(V19="",$D$5+1,IF(V19="dns",$Q$5+1,IF(V19="ocs",$Q$5+1,IF(V19="dnf",(MAX(V$7:V$76)+1),V19))))</f>
        <v>9</v>
      </c>
      <c r="X19" s="3">
        <v>10</v>
      </c>
      <c r="Y19" s="36">
        <f>IF(X19="",$D$5+1,IF(X19="dns",$Q$5+1,IF(X19="ocs",$Q$5+1,IF(X19="dnf",(MAX(X$7:X$76)+1),X19))))</f>
        <v>10</v>
      </c>
      <c r="Z19" s="3">
        <v>10</v>
      </c>
      <c r="AA19" s="36">
        <f>IF(Z19="",$D$5+1,IF(Z19="dns",$Q$5+1,IF(Z19="ocs",$Q$5+1,IF(Z19="dnf",(MAX(Z$7:Z$76)+1),Z19))))</f>
        <v>10</v>
      </c>
      <c r="AB19" s="26">
        <v>13</v>
      </c>
      <c r="AC19" s="7">
        <v>6</v>
      </c>
      <c r="AD19" s="36">
        <f>IF(AC19="",$D$5+1,IF(AC19="dns",$AB$5+1,IF(AC19="ocs",$AB$5+1,IF(AC19="dnf",(MAX(AC$7:AC$76)+1),AC19))))</f>
        <v>6</v>
      </c>
      <c r="AE19" s="3">
        <v>9</v>
      </c>
      <c r="AF19" s="36">
        <f>IF(AE19="",$D$5+1,IF(AE19="dns",$AB$5+1,IF(AE19="ocs",$AB$5+1,IF(AE19="dnf",(MAX(AE$7:AE$76)+1),AE19))))</f>
        <v>9</v>
      </c>
      <c r="AG19" s="3">
        <v>21</v>
      </c>
      <c r="AH19" s="36">
        <f>IF(AG19="",$D$5+1,IF(AG19="dns",$AB$5+1,IF(AG19="ocs",$AB$5+1,IF(AG19="dnf",(MAX(AG$7:AG$76)+1),AG19))))</f>
        <v>21</v>
      </c>
      <c r="AI19" s="4" t="s">
        <v>13</v>
      </c>
      <c r="AJ19" s="36">
        <f>IF(AI19="",$D$5+1,IF(AI19="dns",$AB$5+1,IF(AI19="ocs",$AB$5+1,IF(AI19="dnf",(MAX(AI$7:AI$76)+1),AI19))))</f>
        <v>25</v>
      </c>
      <c r="AK19" s="103">
        <f>AK$5+1</f>
        <v>30</v>
      </c>
      <c r="AL19" s="5"/>
      <c r="AM19" s="36">
        <f>IF(AL19="",$D$5+1,IF(AL19="dns",$AK$5+1,IF(AL19="ocs",$AK$5+1,IF(AL19="dnf",(MAX(AL$7:AL$76)+1),AL19))))</f>
        <v>71</v>
      </c>
      <c r="AN19" s="5"/>
      <c r="AO19" s="36">
        <f>IF(AN19="",$D$5+1,IF(AN19="dns",$AK$5+1,IF(AN19="ocs",$AK$5+1,IF(AN19="dnf",(MAX(AN$7:AN$76)+1),AN19))))</f>
        <v>71</v>
      </c>
      <c r="AP19" s="5"/>
      <c r="AQ19" s="36">
        <f>IF(AP19="",$D$5+1,IF(AP19="dns",$AK$5+1,IF(AP19="ocs",$AK$5+1,IF(AP19="dnf",(MAX(AP$7:AP$76)+1),AP19))))</f>
        <v>71</v>
      </c>
      <c r="AR19" s="5"/>
      <c r="AS19" s="36">
        <f>IF(AR19="",$D$5+1,IF(AR19="dns",$AK$5+1,IF(AR19="ocs",$AK$5+1,IF(AR19="dnf",(MAX(AR$7:AR$76)+1),AR19))))</f>
        <v>71</v>
      </c>
      <c r="AT19" s="5"/>
      <c r="AU19" s="20">
        <f>IF(AT19="",$D$5+1,IF(AT19="dns",$AK$5+1,IF(AT19="ocs",$AK$5+1,IF(AT19="dnf",(MAX(AT$7:AT$76)+1),AT19))))</f>
        <v>71</v>
      </c>
      <c r="AV19" s="103">
        <f>AV$5+1</f>
        <v>21</v>
      </c>
      <c r="AW19" s="5"/>
      <c r="AX19" s="36">
        <f>IF(AW19="",$D$5+1,IF(AW19="dns",$AV$5+1,IF(AW19="dnf",(MAX(AW$7:AW$76)+1),AW19)))</f>
        <v>71</v>
      </c>
      <c r="AY19" s="5"/>
      <c r="AZ19" s="38">
        <f>IF(AY19="",$D$5+1,IF(AY19="dns",$AV$5+1,IF(AY19="dnf",(MAX(AY$7:AY$76)+1),AY19)))</f>
        <v>71</v>
      </c>
      <c r="BA19" s="5"/>
      <c r="BB19" s="38">
        <f>IF(BA19="",$D$5+1,IF(BA19="dns",$AV$5+1,IF(BA19="dnf",(MAX(BA$7:BA$76)+1),BA19)))</f>
        <v>71</v>
      </c>
      <c r="BC19" s="5"/>
      <c r="BD19" s="38">
        <f>IF(BC19="",$D$5+1,IF(BC19="dns",$AV$5+1,IF(BC19="dnf",(MAX(BC$7:BC$76)+1),BC19)))</f>
        <v>71</v>
      </c>
      <c r="BE19" s="53">
        <f>BE18+1</f>
        <v>13</v>
      </c>
      <c r="BF19" s="97">
        <f>(F19+Q19+AB19+AK19+AV19)</f>
        <v>83</v>
      </c>
      <c r="BG19" s="87">
        <f>BF19-MAX(F19,Q19,AB19,AK19,AV19)</f>
        <v>53</v>
      </c>
      <c r="BH19" s="97">
        <f>SUM(H19,J19,L19,N19,P19,S19,U19,W19,Y19,AA19,AD19,AF19,AH19,AJ19,AM19,AO19,AQ19,AS19,AU19,AX19,AZ19,BB19,BD19)</f>
        <v>815</v>
      </c>
      <c r="BI19" s="6">
        <f>BH19-BJ19-BK19-BL19-BM19-BN19</f>
        <v>460</v>
      </c>
      <c r="BJ19" s="39">
        <f>MAX($H19,$J19,$L19,$N19,$P19,$S19,$U19,$W19,$Y19,$AA19,$AD19,$AF19,$AH19,$AJ19,$AM19,$AO19,$AQ19,$AS19,$AU19,$AX19,$AZ19,$BB19,$BD19)</f>
        <v>71</v>
      </c>
      <c r="BK19" s="40">
        <f>LARGE(($H19,$J19,$L19,$N19,$P19,$S19,$U19,$W19,$Y19,$AA19,$AD19,$AF19,$AH19,$AJ19,$AM19,$AO19,$AQ19,$AS19,$AU19,$AX19,$AZ19,$BB19,$BD19),2)</f>
        <v>71</v>
      </c>
      <c r="BL19" s="40">
        <f>LARGE(($H19,$J19,$L19,$N19,$P19,$S19,$U19,$W19,$Y19,$AA19,$AD19,$AF19,$AH19,$AJ19,$AM19,$AO19,$AQ19,$AS19,$AU19,$AX19,$AZ19,$BB19,$BD19),3)</f>
        <v>71</v>
      </c>
      <c r="BM19" s="40">
        <f>LARGE(($H19,$J19,$L19,$N19,$P19,$S19,$U19,$W19,$Y19,$AA19,$AD19,$AF19,$AH19,$AJ19,$AM19,$AO19,$AQ19,$AS19,$AU19,$AX19,$AZ19,$BB19,$BD19),4)</f>
        <v>71</v>
      </c>
      <c r="BN19" s="41">
        <f>LARGE(($H19,$J19,$L19,$N19,$P19,$S19,$U19,$W19,$Y19,$AA19,$AD19,$AF19,$AH19,$AJ19,$AM19,$AO19,$AQ19,$AS19,$AU19,$AX19,$AZ19,$BB19,$BD19),5)</f>
        <v>71</v>
      </c>
    </row>
    <row r="20" spans="1:66" ht="12.75">
      <c r="A20" s="54">
        <v>16</v>
      </c>
      <c r="B20" s="93">
        <v>14</v>
      </c>
      <c r="C20" s="105">
        <v>3</v>
      </c>
      <c r="D20" t="s">
        <v>27</v>
      </c>
      <c r="E20" t="s">
        <v>28</v>
      </c>
      <c r="F20" s="26">
        <v>13</v>
      </c>
      <c r="G20" s="1">
        <v>15</v>
      </c>
      <c r="H20" s="36">
        <f>IF(G20="",$D$5+1,IF(G20="dns",$F$5+1,IF(G20="ocs",$F$5+1,IF(G20="dnf",(MAX(G$7:G$76)+1),G20))))</f>
        <v>15</v>
      </c>
      <c r="I20" s="4">
        <v>16</v>
      </c>
      <c r="J20" s="36">
        <f>IF(I20="",$D$5+1,IF(I20="dns",$F$5+1,IF(I20="ocs",$F$5+1,IF(I20="dnf",(MAX(I$7:I$76)+1),I20))))</f>
        <v>16</v>
      </c>
      <c r="K20" s="4">
        <v>10</v>
      </c>
      <c r="L20" s="36">
        <f>IF(K20="",$D$5+1,IF(K20="dns",$F$5+1,IF(K20="ocs",$F$5+1,IF(K20="dnf",(MAX(K$7:K$76)+1),K20))))</f>
        <v>10</v>
      </c>
      <c r="M20" s="4">
        <v>11</v>
      </c>
      <c r="N20" s="36">
        <f>IF(M20="",$D$5+1,IF(M20="dns",$F$5+1,IF(M20="ocs",$F$5+1,IF(M20="dnf",(MAX(M$7:M$76)+1),M20))))</f>
        <v>11</v>
      </c>
      <c r="O20" s="4">
        <v>12</v>
      </c>
      <c r="P20" s="36">
        <f>IF(O20="",$D$5+1,IF(O20="dns",$F$5+1,IF(O20="ocs",$F$5+1,IF(O20="dnf",(MAX(O$7:O$76)+1),O20))))</f>
        <v>12</v>
      </c>
      <c r="Q20" s="26">
        <v>15</v>
      </c>
      <c r="R20" s="3">
        <v>19</v>
      </c>
      <c r="S20" s="36">
        <f>IF(R20="",$D$5+1,IF(R20="dns",$Q$5+1,IF(R20="ocs",$Q$5+1,IF(R20="dnf",(MAX(R$7:R$76)+1),R20))))</f>
        <v>19</v>
      </c>
      <c r="T20" s="3">
        <v>17</v>
      </c>
      <c r="U20" s="36">
        <f>IF(T20="",$D$5+1,IF(T20="dns",$Q$5+1,IF(T20="ocs",$Q$5+1,IF(T20="dnf",(MAX(T$7:T$76)+1),T20))))</f>
        <v>17</v>
      </c>
      <c r="V20" s="3">
        <v>19</v>
      </c>
      <c r="W20" s="36">
        <f>IF(V20="",$D$5+1,IF(V20="dns",$Q$5+1,IF(V20="ocs",$Q$5+1,IF(V20="dnf",(MAX(V$7:V$76)+1),V20))))</f>
        <v>19</v>
      </c>
      <c r="X20" s="3">
        <v>14</v>
      </c>
      <c r="Y20" s="36">
        <f>IF(X20="",$D$5+1,IF(X20="dns",$Q$5+1,IF(X20="ocs",$Q$5+1,IF(X20="dnf",(MAX(X$7:X$76)+1),X20))))</f>
        <v>14</v>
      </c>
      <c r="Z20" s="3">
        <v>5</v>
      </c>
      <c r="AA20" s="36">
        <f>IF(Z20="",$D$5+1,IF(Z20="dns",$Q$5+1,IF(Z20="ocs",$Q$5+1,IF(Z20="dnf",(MAX(Z$7:Z$76)+1),Z20))))</f>
        <v>5</v>
      </c>
      <c r="AB20" s="103">
        <f>AB$5+1</f>
        <v>32</v>
      </c>
      <c r="AC20" s="8"/>
      <c r="AD20" s="36">
        <f>IF(AC20="",$D$5+1,IF(AC20="dns",$AB$5+1,IF(AC20="ocs",$AB$5+1,IF(AC20="dnf",(MAX(AC$7:AC$76)+1),AC20))))</f>
        <v>71</v>
      </c>
      <c r="AE20" s="8"/>
      <c r="AF20" s="36">
        <f>IF(AE20="",$D$5+1,IF(AE20="dns",$AB$5+1,IF(AE20="ocs",$AB$5+1,IF(AE20="dnf",(MAX(AE$7:AE$76)+1),AE20))))</f>
        <v>71</v>
      </c>
      <c r="AG20" s="8"/>
      <c r="AH20" s="36">
        <f>IF(AG20="",$D$5+1,IF(AG20="dns",$AB$5+1,IF(AG20="ocs",$AB$5+1,IF(AG20="dnf",(MAX(AG$7:AG$76)+1),AG20))))</f>
        <v>71</v>
      </c>
      <c r="AI20" s="8"/>
      <c r="AJ20" s="36">
        <f>IF(AI20="",$D$5+1,IF(AI20="dns",$AB$5+1,IF(AI20="ocs",$AB$5+1,IF(AI20="dnf",(MAX(AI$7:AI$76)+1),AI20))))</f>
        <v>71</v>
      </c>
      <c r="AK20" s="103">
        <f>AK$5+1</f>
        <v>30</v>
      </c>
      <c r="AL20" s="5"/>
      <c r="AM20" s="36">
        <f>IF(AL20="",$D$5+1,IF(AL20="dns",$AK$5+1,IF(AL20="ocs",$AK$5+1,IF(AL20="dnf",(MAX(AL$7:AL$76)+1),AL20))))</f>
        <v>71</v>
      </c>
      <c r="AN20" s="5"/>
      <c r="AO20" s="36">
        <f>IF(AN20="",$D$5+1,IF(AN20="dns",$AK$5+1,IF(AN20="ocs",$AK$5+1,IF(AN20="dnf",(MAX(AN$7:AN$76)+1),AN20))))</f>
        <v>71</v>
      </c>
      <c r="AP20" s="5"/>
      <c r="AQ20" s="36">
        <f>IF(AP20="",$D$5+1,IF(AP20="dns",$AK$5+1,IF(AP20="ocs",$AK$5+1,IF(AP20="dnf",(MAX(AP$7:AP$76)+1),AP20))))</f>
        <v>71</v>
      </c>
      <c r="AR20" s="5"/>
      <c r="AS20" s="36">
        <f>IF(AR20="",$D$5+1,IF(AR20="dns",$AK$5+1,IF(AR20="ocs",$AK$5+1,IF(AR20="dnf",(MAX(AR$7:AR$76)+1),AR20))))</f>
        <v>71</v>
      </c>
      <c r="AT20" s="5"/>
      <c r="AU20" s="20">
        <f>IF(AT20="",$D$5+1,IF(AT20="dns",$AK$5+1,IF(AT20="ocs",$AK$5+1,IF(AT20="dnf",(MAX(AT$7:AT$76)+1),AT20))))</f>
        <v>71</v>
      </c>
      <c r="AV20" s="26">
        <v>13</v>
      </c>
      <c r="AW20" s="3">
        <v>12</v>
      </c>
      <c r="AX20" s="36">
        <f>IF(AW20="",$D$5+1,IF(AW20="dns",$AV$5+1,IF(AW20="dnf",(MAX(AW$7:AW$76)+1),AW20)))</f>
        <v>12</v>
      </c>
      <c r="AY20" s="3">
        <v>12</v>
      </c>
      <c r="AZ20" s="38">
        <f>IF(AY20="",$D$5+1,IF(AY20="dns",$AV$5+1,IF(AY20="dnf",(MAX(AY$7:AY$76)+1),AY20)))</f>
        <v>12</v>
      </c>
      <c r="BA20" s="7">
        <v>10</v>
      </c>
      <c r="BB20" s="38">
        <f>IF(BA20="",$D$5+1,IF(BA20="dns",$AV$5+1,IF(BA20="dnf",(MAX(BA$7:BA$76)+1),BA20)))</f>
        <v>10</v>
      </c>
      <c r="BC20" s="4" t="s">
        <v>13</v>
      </c>
      <c r="BD20" s="38">
        <f>IF(BC20="",$D$5+1,IF(BC20="dns",$AV$5+1,IF(BC20="dnf",(MAX(BC$7:BC$76)+1),BC20)))</f>
        <v>19</v>
      </c>
      <c r="BE20" s="53">
        <f>BE19+1</f>
        <v>14</v>
      </c>
      <c r="BF20" s="97">
        <f>(F20+Q20+AB20+AK20+AV20)</f>
        <v>103</v>
      </c>
      <c r="BG20" s="87">
        <f>BF20-MAX(F20,Q20,AB20,AK20,AV20)</f>
        <v>71</v>
      </c>
      <c r="BH20" s="97">
        <f>SUM(H20,J20,L20,N20,P20,S20,U20,W20,Y20,AA20,AD20,AF20,AH20,AJ20,AM20,AO20,AQ20,AS20,AU20,AX20,AZ20,BB20,BD20)</f>
        <v>830</v>
      </c>
      <c r="BI20" s="6">
        <f>BH20-BJ20-BK20-BL20-BM20-BN20</f>
        <v>475</v>
      </c>
      <c r="BJ20" s="39">
        <f>MAX($H20,$J20,$L20,$N20,$P20,$S20,$U20,$W20,$Y20,$AA20,$AD20,$AF20,$AH20,$AJ20,$AM20,$AO20,$AQ20,$AS20,$AU20,$AX20,$AZ20,$BB20,$BD20)</f>
        <v>71</v>
      </c>
      <c r="BK20" s="40">
        <f>LARGE(($H20,$J20,$L20,$N20,$P20,$S20,$U20,$W20,$Y20,$AA20,$AD20,$AF20,$AH20,$AJ20,$AM20,$AO20,$AQ20,$AS20,$AU20,$AX20,$AZ20,$BB20,$BD20),2)</f>
        <v>71</v>
      </c>
      <c r="BL20" s="40">
        <f>LARGE(($H20,$J20,$L20,$N20,$P20,$S20,$U20,$W20,$Y20,$AA20,$AD20,$AF20,$AH20,$AJ20,$AM20,$AO20,$AQ20,$AS20,$AU20,$AX20,$AZ20,$BB20,$BD20),3)</f>
        <v>71</v>
      </c>
      <c r="BM20" s="40">
        <f>LARGE(($H20,$J20,$L20,$N20,$P20,$S20,$U20,$W20,$Y20,$AA20,$AD20,$AF20,$AH20,$AJ20,$AM20,$AO20,$AQ20,$AS20,$AU20,$AX20,$AZ20,$BB20,$BD20),4)</f>
        <v>71</v>
      </c>
      <c r="BN20" s="41">
        <f>LARGE(($H20,$J20,$L20,$N20,$P20,$S20,$U20,$W20,$Y20,$AA20,$AD20,$AF20,$AH20,$AJ20,$AM20,$AO20,$AQ20,$AS20,$AU20,$AX20,$AZ20,$BB20,$BD20),5)</f>
        <v>71</v>
      </c>
    </row>
    <row r="21" spans="1:66" ht="12.75">
      <c r="A21" s="54">
        <v>13</v>
      </c>
      <c r="B21" s="93">
        <v>15</v>
      </c>
      <c r="C21" s="105">
        <v>3</v>
      </c>
      <c r="D21" t="s">
        <v>45</v>
      </c>
      <c r="E21" t="s">
        <v>46</v>
      </c>
      <c r="F21" s="26">
        <v>23</v>
      </c>
      <c r="G21" s="4" t="s">
        <v>13</v>
      </c>
      <c r="H21" s="36">
        <f>IF(G21="",$D$5+1,IF(G21="dns",$F$5+1,IF(G21="ocs",$F$5+1,IF(G21="dnf",(MAX(G$7:G$76)+1),G21))))</f>
        <v>22</v>
      </c>
      <c r="I21" s="4" t="s">
        <v>41</v>
      </c>
      <c r="J21" s="36">
        <f>IF(I21="",$D$5+1,IF(I21="dns",$F$5+1,IF(I21="ocs",$F$5+1,IF(I21="dnf",(MAX(I$7:I$76)+1),I21))))</f>
        <v>37</v>
      </c>
      <c r="K21" s="4">
        <v>18</v>
      </c>
      <c r="L21" s="36">
        <f>IF(K21="",$D$5+1,IF(K21="dns",$F$5+1,IF(K21="ocs",$F$5+1,IF(K21="dnf",(MAX(K$7:K$76)+1),K21))))</f>
        <v>18</v>
      </c>
      <c r="M21" s="4">
        <v>10</v>
      </c>
      <c r="N21" s="36">
        <f>IF(M21="",$D$5+1,IF(M21="dns",$F$5+1,IF(M21="ocs",$F$5+1,IF(M21="dnf",(MAX(M$7:M$76)+1),M21))))</f>
        <v>10</v>
      </c>
      <c r="O21" s="4">
        <v>13</v>
      </c>
      <c r="P21" s="36">
        <f>IF(O21="",$D$5+1,IF(O21="dns",$F$5+1,IF(O21="ocs",$F$5+1,IF(O21="dnf",(MAX(O$7:O$76)+1),O21))))</f>
        <v>13</v>
      </c>
      <c r="Q21" s="26">
        <v>10</v>
      </c>
      <c r="R21" s="3">
        <v>7</v>
      </c>
      <c r="S21" s="36">
        <f>IF(R21="",$D$5+1,IF(R21="dns",$Q$5+1,IF(R21="ocs",$Q$5+1,IF(R21="dnf",(MAX(R$7:R$76)+1),R21))))</f>
        <v>7</v>
      </c>
      <c r="T21" s="3">
        <v>15</v>
      </c>
      <c r="U21" s="36">
        <f>IF(T21="",$D$5+1,IF(T21="dns",$Q$5+1,IF(T21="ocs",$Q$5+1,IF(T21="dnf",(MAX(T$7:T$76)+1),T21))))</f>
        <v>15</v>
      </c>
      <c r="V21" s="3">
        <v>5</v>
      </c>
      <c r="W21" s="36">
        <f>IF(V21="",$D$5+1,IF(V21="dns",$Q$5+1,IF(V21="ocs",$Q$5+1,IF(V21="dnf",(MAX(V$7:V$76)+1),V21))))</f>
        <v>5</v>
      </c>
      <c r="X21" s="3">
        <v>15</v>
      </c>
      <c r="Y21" s="36">
        <f>IF(X21="",$D$5+1,IF(X21="dns",$Q$5+1,IF(X21="ocs",$Q$5+1,IF(X21="dnf",(MAX(X$7:X$76)+1),X21))))</f>
        <v>15</v>
      </c>
      <c r="Z21" s="3">
        <v>8</v>
      </c>
      <c r="AA21" s="36">
        <f>IF(Z21="",$D$5+1,IF(Z21="dns",$Q$5+1,IF(Z21="ocs",$Q$5+1,IF(Z21="dnf",(MAX(Z$7:Z$76)+1),Z21))))</f>
        <v>8</v>
      </c>
      <c r="AB21" s="26">
        <v>12</v>
      </c>
      <c r="AC21" s="7">
        <v>11</v>
      </c>
      <c r="AD21" s="36">
        <f>IF(AC21="",$D$5+1,IF(AC21="dns",$AB$5+1,IF(AC21="ocs",$AB$5+1,IF(AC21="dnf",(MAX(AC$7:AC$76)+1),AC21))))</f>
        <v>11</v>
      </c>
      <c r="AE21" s="3">
        <v>10</v>
      </c>
      <c r="AF21" s="36">
        <f>IF(AE21="",$D$5+1,IF(AE21="dns",$AB$5+1,IF(AE21="ocs",$AB$5+1,IF(AE21="dnf",(MAX(AE$7:AE$76)+1),AE21))))</f>
        <v>10</v>
      </c>
      <c r="AG21" s="3">
        <v>7</v>
      </c>
      <c r="AH21" s="36">
        <f>IF(AG21="",$D$5+1,IF(AG21="dns",$AB$5+1,IF(AG21="ocs",$AB$5+1,IF(AG21="dnf",(MAX(AG$7:AG$76)+1),AG21))))</f>
        <v>7</v>
      </c>
      <c r="AI21" s="4">
        <v>15</v>
      </c>
      <c r="AJ21" s="36">
        <f>IF(AI21="",$D$5+1,IF(AI21="dns",$AB$5+1,IF(AI21="ocs",$AB$5+1,IF(AI21="dnf",(MAX(AI$7:AI$76)+1),AI21))))</f>
        <v>15</v>
      </c>
      <c r="AK21" s="103">
        <f>AK$5+1</f>
        <v>30</v>
      </c>
      <c r="AL21" s="5"/>
      <c r="AM21" s="36">
        <f>IF(AL21="",$D$5+1,IF(AL21="dns",$AK$5+1,IF(AL21="ocs",$AK$5+1,IF(AL21="dnf",(MAX(AL$7:AL$76)+1),AL21))))</f>
        <v>71</v>
      </c>
      <c r="AN21" s="5"/>
      <c r="AO21" s="36">
        <f>IF(AN21="",$D$5+1,IF(AN21="dns",$AK$5+1,IF(AN21="ocs",$AK$5+1,IF(AN21="dnf",(MAX(AN$7:AN$76)+1),AN21))))</f>
        <v>71</v>
      </c>
      <c r="AP21" s="5"/>
      <c r="AQ21" s="36">
        <f>IF(AP21="",$D$5+1,IF(AP21="dns",$AK$5+1,IF(AP21="ocs",$AK$5+1,IF(AP21="dnf",(MAX(AP$7:AP$76)+1),AP21))))</f>
        <v>71</v>
      </c>
      <c r="AR21" s="5"/>
      <c r="AS21" s="36">
        <f>IF(AR21="",$D$5+1,IF(AR21="dns",$AK$5+1,IF(AR21="ocs",$AK$5+1,IF(AR21="dnf",(MAX(AR$7:AR$76)+1),AR21))))</f>
        <v>71</v>
      </c>
      <c r="AT21" s="5"/>
      <c r="AU21" s="20">
        <f>IF(AT21="",$D$5+1,IF(AT21="dns",$AK$5+1,IF(AT21="ocs",$AK$5+1,IF(AT21="dnf",(MAX(AT$7:AT$76)+1),AT21))))</f>
        <v>71</v>
      </c>
      <c r="AV21" s="103">
        <f>AV$5+1</f>
        <v>21</v>
      </c>
      <c r="AW21" s="5"/>
      <c r="AX21" s="36">
        <f>IF(AW21="",$D$5+1,IF(AW21="dns",$AV$5+1,IF(AW21="dnf",(MAX(AW$7:AW$76)+1),AW21)))</f>
        <v>71</v>
      </c>
      <c r="AY21" s="5"/>
      <c r="AZ21" s="38">
        <f>IF(AY21="",$D$5+1,IF(AY21="dns",$AV$5+1,IF(AY21="dnf",(MAX(AY$7:AY$76)+1),AY21)))</f>
        <v>71</v>
      </c>
      <c r="BA21" s="5"/>
      <c r="BB21" s="38">
        <f>IF(BA21="",$D$5+1,IF(BA21="dns",$AV$5+1,IF(BA21="dnf",(MAX(BA$7:BA$76)+1),BA21)))</f>
        <v>71</v>
      </c>
      <c r="BC21" s="5"/>
      <c r="BD21" s="38">
        <f>IF(BC21="",$D$5+1,IF(BC21="dns",$AV$5+1,IF(BC21="dnf",(MAX(BC$7:BC$76)+1),BC21)))</f>
        <v>71</v>
      </c>
      <c r="BE21" s="53">
        <f>BE20+1</f>
        <v>15</v>
      </c>
      <c r="BF21" s="97">
        <f>(F21+Q21+AB21+AK21+AV21)</f>
        <v>96</v>
      </c>
      <c r="BG21" s="87">
        <f>BF21-MAX(F21,Q21,AB21,AK21,AV21)</f>
        <v>66</v>
      </c>
      <c r="BH21" s="97">
        <f>SUM(H21,J21,L21,N21,P21,S21,U21,W21,Y21,AA21,AD21,AF21,AH21,AJ21,AM21,AO21,AQ21,AS21,AU21,AX21,AZ21,BB21,BD21)</f>
        <v>832</v>
      </c>
      <c r="BI21" s="6">
        <f>BH21-BJ21-BK21-BL21-BM21-BN21</f>
        <v>477</v>
      </c>
      <c r="BJ21" s="39">
        <f>MAX($H21,$J21,$L21,$N21,$P21,$S21,$U21,$W21,$Y21,$AA21,$AD21,$AF21,$AH21,$AJ21,$AM21,$AO21,$AQ21,$AS21,$AU21,$AX21,$AZ21,$BB21,$BD21)</f>
        <v>71</v>
      </c>
      <c r="BK21" s="40">
        <f>LARGE(($H21,$J21,$L21,$N21,$P21,$S21,$U21,$W21,$Y21,$AA21,$AD21,$AF21,$AH21,$AJ21,$AM21,$AO21,$AQ21,$AS21,$AU21,$AX21,$AZ21,$BB21,$BD21),2)</f>
        <v>71</v>
      </c>
      <c r="BL21" s="40">
        <f>LARGE(($H21,$J21,$L21,$N21,$P21,$S21,$U21,$W21,$Y21,$AA21,$AD21,$AF21,$AH21,$AJ21,$AM21,$AO21,$AQ21,$AS21,$AU21,$AX21,$AZ21,$BB21,$BD21),3)</f>
        <v>71</v>
      </c>
      <c r="BM21" s="40">
        <f>LARGE(($H21,$J21,$L21,$N21,$P21,$S21,$U21,$W21,$Y21,$AA21,$AD21,$AF21,$AH21,$AJ21,$AM21,$AO21,$AQ21,$AS21,$AU21,$AX21,$AZ21,$BB21,$BD21),4)</f>
        <v>71</v>
      </c>
      <c r="BN21" s="41">
        <f>LARGE(($H21,$J21,$L21,$N21,$P21,$S21,$U21,$W21,$Y21,$AA21,$AD21,$AF21,$AH21,$AJ21,$AM21,$AO21,$AQ21,$AS21,$AU21,$AX21,$AZ21,$BB21,$BD21),5)</f>
        <v>71</v>
      </c>
    </row>
    <row r="22" spans="1:66" ht="12.75">
      <c r="A22" s="54">
        <v>19</v>
      </c>
      <c r="B22" s="93">
        <v>16</v>
      </c>
      <c r="C22" s="105">
        <v>3</v>
      </c>
      <c r="D22" t="s">
        <v>29</v>
      </c>
      <c r="E22" t="s">
        <v>30</v>
      </c>
      <c r="F22" s="26">
        <v>14</v>
      </c>
      <c r="G22" s="4">
        <v>5</v>
      </c>
      <c r="H22" s="36">
        <f>IF(G22="",$D$5+1,IF(G22="dns",$F$5+1,IF(G22="ocs",$F$5+1,IF(G22="dnf",(MAX(G$7:G$76)+1),G22))))</f>
        <v>5</v>
      </c>
      <c r="I22" s="4">
        <v>17</v>
      </c>
      <c r="J22" s="36">
        <f>IF(I22="",$D$5+1,IF(I22="dns",$F$5+1,IF(I22="ocs",$F$5+1,IF(I22="dnf",(MAX(I$7:I$76)+1),I22))))</f>
        <v>17</v>
      </c>
      <c r="K22" s="4">
        <v>21</v>
      </c>
      <c r="L22" s="36">
        <f>IF(K22="",$D$5+1,IF(K22="dns",$F$5+1,IF(K22="ocs",$F$5+1,IF(K22="dnf",(MAX(K$7:K$76)+1),K22))))</f>
        <v>21</v>
      </c>
      <c r="M22" s="4">
        <v>22</v>
      </c>
      <c r="N22" s="36">
        <f>IF(M22="",$D$5+1,IF(M22="dns",$F$5+1,IF(M22="ocs",$F$5+1,IF(M22="dnf",(MAX(M$7:M$76)+1),M22))))</f>
        <v>22</v>
      </c>
      <c r="O22" s="4">
        <v>6</v>
      </c>
      <c r="P22" s="36">
        <f>IF(O22="",$D$5+1,IF(O22="dns",$F$5+1,IF(O22="ocs",$F$5+1,IF(O22="dnf",(MAX(O$7:O$76)+1),O22))))</f>
        <v>6</v>
      </c>
      <c r="Q22" s="26">
        <v>22</v>
      </c>
      <c r="R22" s="3">
        <v>27</v>
      </c>
      <c r="S22" s="36">
        <f>IF(R22="",$D$5+1,IF(R22="dns",$Q$5+1,IF(R22="ocs",$Q$5+1,IF(R22="dnf",(MAX(R$7:R$76)+1),R22))))</f>
        <v>27</v>
      </c>
      <c r="T22" s="3">
        <v>15</v>
      </c>
      <c r="U22" s="36">
        <f>IF(T22="",$D$5+1,IF(T22="dns",$Q$5+1,IF(T22="ocs",$Q$5+1,IF(T22="dnf",(MAX(T$7:T$76)+1),T22))))</f>
        <v>15</v>
      </c>
      <c r="V22" s="3">
        <v>16</v>
      </c>
      <c r="W22" s="36">
        <f>IF(V22="",$D$5+1,IF(V22="dns",$Q$5+1,IF(V22="ocs",$Q$5+1,IF(V22="dnf",(MAX(V$7:V$76)+1),V22))))</f>
        <v>16</v>
      </c>
      <c r="X22" s="3">
        <v>26</v>
      </c>
      <c r="Y22" s="36">
        <f>IF(X22="",$D$5+1,IF(X22="dns",$Q$5+1,IF(X22="ocs",$Q$5+1,IF(X22="dnf",(MAX(X$7:X$76)+1),X22))))</f>
        <v>26</v>
      </c>
      <c r="Z22" s="3">
        <v>19</v>
      </c>
      <c r="AA22" s="36">
        <f>IF(Z22="",$D$5+1,IF(Z22="dns",$Q$5+1,IF(Z22="ocs",$Q$5+1,IF(Z22="dnf",(MAX(Z$7:Z$76)+1),Z22))))</f>
        <v>19</v>
      </c>
      <c r="AB22" s="103">
        <f>AB$5+1</f>
        <v>32</v>
      </c>
      <c r="AC22" s="8"/>
      <c r="AD22" s="36">
        <f>IF(AC22="",$D$5+1,IF(AC22="dns",$AB$5+1,IF(AC22="ocs",$AB$5+1,IF(AC22="dnf",(MAX(AC$7:AC$76)+1),AC22))))</f>
        <v>71</v>
      </c>
      <c r="AE22" s="8"/>
      <c r="AF22" s="36">
        <f>IF(AE22="",$D$5+1,IF(AE22="dns",$AB$5+1,IF(AE22="ocs",$AB$5+1,IF(AE22="dnf",(MAX(AE$7:AE$76)+1),AE22))))</f>
        <v>71</v>
      </c>
      <c r="AG22" s="8"/>
      <c r="AH22" s="36">
        <f>IF(AG22="",$D$5+1,IF(AG22="dns",$AB$5+1,IF(AG22="ocs",$AB$5+1,IF(AG22="dnf",(MAX(AG$7:AG$76)+1),AG22))))</f>
        <v>71</v>
      </c>
      <c r="AI22" s="8"/>
      <c r="AJ22" s="36">
        <f>IF(AI22="",$D$5+1,IF(AI22="dns",$AB$5+1,IF(AI22="ocs",$AB$5+1,IF(AI22="dnf",(MAX(AI$7:AI$76)+1),AI22))))</f>
        <v>71</v>
      </c>
      <c r="AK22" s="26">
        <v>21</v>
      </c>
      <c r="AL22" s="3">
        <v>15</v>
      </c>
      <c r="AM22" s="36">
        <f>IF(AL22="",$D$5+1,IF(AL22="dns",$AK$5+1,IF(AL22="ocs",$AK$5+1,IF(AL22="dnf",(MAX(AL$7:AL$76)+1),AL22))))</f>
        <v>15</v>
      </c>
      <c r="AN22" s="3">
        <v>18</v>
      </c>
      <c r="AO22" s="36">
        <f>IF(AN22="",$D$5+1,IF(AN22="dns",$AK$5+1,IF(AN22="ocs",$AK$5+1,IF(AN22="dnf",(MAX(AN$7:AN$76)+1),AN22))))</f>
        <v>18</v>
      </c>
      <c r="AP22" s="3">
        <v>16</v>
      </c>
      <c r="AQ22" s="36">
        <f>IF(AP22="",$D$5+1,IF(AP22="dns",$AK$5+1,IF(AP22="ocs",$AK$5+1,IF(AP22="dnf",(MAX(AP$7:AP$76)+1),AP22))))</f>
        <v>16</v>
      </c>
      <c r="AR22" s="4" t="s">
        <v>70</v>
      </c>
      <c r="AS22" s="36">
        <f>IF(AR22="",$D$5+1,IF(AR22="dns",$AK$5+1,IF(AR22="ocs",$AK$5+1,IF(AR22="dnf",(MAX(AR$7:AR$76)+1),AR22))))</f>
        <v>30</v>
      </c>
      <c r="AT22" s="4" t="s">
        <v>70</v>
      </c>
      <c r="AU22" s="20">
        <f>IF(AT22="",$D$5+1,IF(AT22="dns",$AK$5+1,IF(AT22="ocs",$AK$5+1,IF(AT22="dnf",(MAX(AT$7:AT$76)+1),AT22))))</f>
        <v>30</v>
      </c>
      <c r="AV22" s="103">
        <f>AV$5+1</f>
        <v>21</v>
      </c>
      <c r="AW22" s="3"/>
      <c r="AX22" s="36">
        <f>IF(AW22="",$D$5+1,IF(AW22="dns",$AV$5+1,IF(AW22="dnf",(MAX(AW$7:AW$76)+1),AW22)))</f>
        <v>71</v>
      </c>
      <c r="AY22" s="3"/>
      <c r="AZ22" s="38">
        <f>IF(AY22="",$D$5+1,IF(AY22="dns",$AV$5+1,IF(AY22="dnf",(MAX(AY$7:AY$76)+1),AY22)))</f>
        <v>71</v>
      </c>
      <c r="BA22" s="3"/>
      <c r="BB22" s="38">
        <f>IF(BA22="",$D$5+1,IF(BA22="dns",$AV$5+1,IF(BA22="dnf",(MAX(BA$7:BA$76)+1),BA22)))</f>
        <v>71</v>
      </c>
      <c r="BC22" s="4"/>
      <c r="BD22" s="38">
        <f>IF(BC22="",$D$5+1,IF(BC22="dns",$AV$5+1,IF(BC22="dnf",(MAX(BC$7:BC$76)+1),BC22)))</f>
        <v>71</v>
      </c>
      <c r="BE22" s="53">
        <f>BE21+1</f>
        <v>16</v>
      </c>
      <c r="BF22" s="97">
        <f>(F22+Q22+AB22+AK22+AV22)</f>
        <v>110</v>
      </c>
      <c r="BG22" s="87">
        <f>BF22-MAX(F22,Q22,AB22,AK22,AV22)</f>
        <v>78</v>
      </c>
      <c r="BH22" s="97">
        <f>SUM(H22,J22,L22,N22,P22,S22,U22,W22,Y22,AA22,AD22,AF22,AH22,AJ22,AM22,AO22,AQ22,AS22,AU22,AX22,AZ22,BB22,BD22)</f>
        <v>851</v>
      </c>
      <c r="BI22" s="6">
        <f>BH22-BJ22-BK22-BL22-BM22-BN22</f>
        <v>496</v>
      </c>
      <c r="BJ22" s="39">
        <f>MAX($H22,$J22,$L22,$N22,$P22,$S22,$U22,$W22,$Y22,$AA22,$AD22,$AF22,$AH22,$AJ22,$AM22,$AO22,$AQ22,$AS22,$AU22,$AX22,$AZ22,$BB22,$BD22)</f>
        <v>71</v>
      </c>
      <c r="BK22" s="40">
        <f>LARGE(($H22,$J22,$L22,$N22,$P22,$S22,$U22,$W22,$Y22,$AA22,$AD22,$AF22,$AH22,$AJ22,$AM22,$AO22,$AQ22,$AS22,$AU22,$AX22,$AZ22,$BB22,$BD22),2)</f>
        <v>71</v>
      </c>
      <c r="BL22" s="40">
        <f>LARGE(($H22,$J22,$L22,$N22,$P22,$S22,$U22,$W22,$Y22,$AA22,$AD22,$AF22,$AH22,$AJ22,$AM22,$AO22,$AQ22,$AS22,$AU22,$AX22,$AZ22,$BB22,$BD22),3)</f>
        <v>71</v>
      </c>
      <c r="BM22" s="40">
        <f>LARGE(($H22,$J22,$L22,$N22,$P22,$S22,$U22,$W22,$Y22,$AA22,$AD22,$AF22,$AH22,$AJ22,$AM22,$AO22,$AQ22,$AS22,$AU22,$AX22,$AZ22,$BB22,$BD22),4)</f>
        <v>71</v>
      </c>
      <c r="BN22" s="41">
        <f>LARGE(($H22,$J22,$L22,$N22,$P22,$S22,$U22,$W22,$Y22,$AA22,$AD22,$AF22,$AH22,$AJ22,$AM22,$AO22,$AQ22,$AS22,$AU22,$AX22,$AZ22,$BB22,$BD22),5)</f>
        <v>71</v>
      </c>
    </row>
    <row r="23" spans="1:66" ht="12.75">
      <c r="A23" s="54">
        <v>31</v>
      </c>
      <c r="B23" s="93">
        <v>17</v>
      </c>
      <c r="C23" s="105">
        <v>3</v>
      </c>
      <c r="D23" t="s">
        <v>51</v>
      </c>
      <c r="E23" t="s">
        <v>52</v>
      </c>
      <c r="F23" s="26">
        <v>26</v>
      </c>
      <c r="G23" s="4" t="s">
        <v>13</v>
      </c>
      <c r="H23" s="36">
        <f>IF(G23="",$D$5+1,IF(G23="dns",$F$5+1,IF(G23="ocs",$F$5+1,IF(G23="dnf",(MAX(G$7:G$76)+1),G23))))</f>
        <v>22</v>
      </c>
      <c r="I23" s="4">
        <v>19</v>
      </c>
      <c r="J23" s="36">
        <f>IF(I23="",$D$5+1,IF(I23="dns",$F$5+1,IF(I23="ocs",$F$5+1,IF(I23="dnf",(MAX(I$7:I$76)+1),I23))))</f>
        <v>19</v>
      </c>
      <c r="K23" s="4">
        <v>27</v>
      </c>
      <c r="L23" s="36">
        <f>IF(K23="",$D$5+1,IF(K23="dns",$F$5+1,IF(K23="ocs",$F$5+1,IF(K23="dnf",(MAX(K$7:K$76)+1),K23))))</f>
        <v>27</v>
      </c>
      <c r="M23" s="4" t="s">
        <v>13</v>
      </c>
      <c r="N23" s="36">
        <f>IF(M23="",$D$5+1,IF(M23="dns",$F$5+1,IF(M23="ocs",$F$5+1,IF(M23="dnf",(MAX(M$7:M$76)+1),M23))))</f>
        <v>32</v>
      </c>
      <c r="O23" s="4">
        <v>11</v>
      </c>
      <c r="P23" s="36">
        <f>IF(O23="",$D$5+1,IF(O23="dns",$F$5+1,IF(O23="ocs",$F$5+1,IF(O23="dnf",(MAX(O$7:O$76)+1),O23))))</f>
        <v>11</v>
      </c>
      <c r="Q23" s="103">
        <f>Q$5+1</f>
        <v>38</v>
      </c>
      <c r="R23" s="5"/>
      <c r="S23" s="36">
        <f>IF(R23="",$D$5+1,IF(R23="dns",$Q$5+1,IF(R23="ocs",$Q$5+1,IF(R23="dnf",(MAX(R$7:R$76)+1),R23))))</f>
        <v>71</v>
      </c>
      <c r="T23" s="5"/>
      <c r="U23" s="36">
        <f>IF(T23="",$D$5+1,IF(T23="dns",$Q$5+1,IF(T23="ocs",$Q$5+1,IF(T23="dnf",(MAX(T$7:T$76)+1),T23))))</f>
        <v>71</v>
      </c>
      <c r="V23" s="5"/>
      <c r="W23" s="36">
        <f>IF(V23="",$D$5+1,IF(V23="dns",$Q$5+1,IF(V23="ocs",$Q$5+1,IF(V23="dnf",(MAX(V$7:V$76)+1),V23))))</f>
        <v>71</v>
      </c>
      <c r="X23" s="5"/>
      <c r="Y23" s="36">
        <f>IF(X23="",$D$5+1,IF(X23="dns",$Q$5+1,IF(X23="ocs",$Q$5+1,IF(X23="dnf",(MAX(X$7:X$76)+1),X23))))</f>
        <v>71</v>
      </c>
      <c r="Z23" s="5"/>
      <c r="AA23" s="36">
        <f>IF(Z23="",$D$5+1,IF(Z23="dns",$Q$5+1,IF(Z23="ocs",$Q$5+1,IF(Z23="dnf",(MAX(Z$7:Z$76)+1),Z23))))</f>
        <v>71</v>
      </c>
      <c r="AB23" s="103">
        <f>AB$5+1</f>
        <v>32</v>
      </c>
      <c r="AC23" s="8"/>
      <c r="AD23" s="36">
        <f>IF(AC23="",$D$5+1,IF(AC23="dns",$AB$5+1,IF(AC23="ocs",$AB$5+1,IF(AC23="dnf",(MAX(AC$7:AC$76)+1),AC23))))</f>
        <v>71</v>
      </c>
      <c r="AE23" s="8"/>
      <c r="AF23" s="36">
        <f>IF(AE23="",$D$5+1,IF(AE23="dns",$AB$5+1,IF(AE23="ocs",$AB$5+1,IF(AE23="dnf",(MAX(AE$7:AE$76)+1),AE23))))</f>
        <v>71</v>
      </c>
      <c r="AG23" s="8"/>
      <c r="AH23" s="36">
        <f>IF(AG23="",$D$5+1,IF(AG23="dns",$AB$5+1,IF(AG23="ocs",$AB$5+1,IF(AG23="dnf",(MAX(AG$7:AG$76)+1),AG23))))</f>
        <v>71</v>
      </c>
      <c r="AI23" s="8"/>
      <c r="AJ23" s="36">
        <f>IF(AI23="",$D$5+1,IF(AI23="dns",$AB$5+1,IF(AI23="ocs",$AB$5+1,IF(AI23="dnf",(MAX(AI$7:AI$76)+1),AI23))))</f>
        <v>71</v>
      </c>
      <c r="AK23" s="26">
        <v>18</v>
      </c>
      <c r="AL23" s="3">
        <v>14</v>
      </c>
      <c r="AM23" s="36">
        <f>IF(AL23="",$D$5+1,IF(AL23="dns",$AK$5+1,IF(AL23="ocs",$AK$5+1,IF(AL23="dnf",(MAX(AL$7:AL$76)+1),AL23))))</f>
        <v>14</v>
      </c>
      <c r="AN23" s="3">
        <v>6</v>
      </c>
      <c r="AO23" s="36">
        <f>IF(AN23="",$D$5+1,IF(AN23="dns",$AK$5+1,IF(AN23="ocs",$AK$5+1,IF(AN23="dnf",(MAX(AN$7:AN$76)+1),AN23))))</f>
        <v>6</v>
      </c>
      <c r="AP23" s="3">
        <v>14</v>
      </c>
      <c r="AQ23" s="36">
        <f>IF(AP23="",$D$5+1,IF(AP23="dns",$AK$5+1,IF(AP23="ocs",$AK$5+1,IF(AP23="dnf",(MAX(AP$7:AP$76)+1),AP23))))</f>
        <v>14</v>
      </c>
      <c r="AR23" s="4" t="s">
        <v>41</v>
      </c>
      <c r="AS23" s="36">
        <f>IF(AR23="",$D$5+1,IF(AR23="dns",$AK$5+1,IF(AR23="ocs",$AK$5+1,IF(AR23="dnf",(MAX(AR$7:AR$76)+1),AR23))))</f>
        <v>30</v>
      </c>
      <c r="AT23" s="4" t="s">
        <v>70</v>
      </c>
      <c r="AU23" s="20">
        <f>IF(AT23="",$D$5+1,IF(AT23="dns",$AK$5+1,IF(AT23="ocs",$AK$5+1,IF(AT23="dnf",(MAX(AT$7:AT$76)+1),AT23))))</f>
        <v>30</v>
      </c>
      <c r="AV23" s="26">
        <v>17</v>
      </c>
      <c r="AW23" s="3" t="s">
        <v>13</v>
      </c>
      <c r="AX23" s="36">
        <f>IF(AW23="",$D$5+1,IF(AW23="dns",$AV$5+1,IF(AW23="dnf",(MAX(AW$7:AW$76)+1),AW23)))</f>
        <v>15</v>
      </c>
      <c r="AY23" s="3">
        <v>16</v>
      </c>
      <c r="AZ23" s="38">
        <f>IF(AY23="",$D$5+1,IF(AY23="dns",$AV$5+1,IF(AY23="dnf",(MAX(AY$7:AY$76)+1),AY23)))</f>
        <v>16</v>
      </c>
      <c r="BA23" s="7">
        <v>12</v>
      </c>
      <c r="BB23" s="38">
        <f>IF(BA23="",$D$5+1,IF(BA23="dns",$AV$5+1,IF(BA23="dnf",(MAX(BA$7:BA$76)+1),BA23)))</f>
        <v>12</v>
      </c>
      <c r="BC23" s="8">
        <v>15</v>
      </c>
      <c r="BD23" s="38">
        <f>IF(BC23="",$D$5+1,IF(BC23="dns",$AV$5+1,IF(BC23="dnf",(MAX(BC$7:BC$76)+1),BC23)))</f>
        <v>15</v>
      </c>
      <c r="BE23" s="53">
        <f>BE22+1</f>
        <v>17</v>
      </c>
      <c r="BF23" s="97">
        <f>(F23+Q23+AB23+AK23+AV23)</f>
        <v>131</v>
      </c>
      <c r="BG23" s="87">
        <f>BF23-MAX(F23,Q23,AB23,AK23,AV23)</f>
        <v>93</v>
      </c>
      <c r="BH23" s="97">
        <f>SUM(H23,J23,L23,N23,P23,S23,U23,W23,Y23,AA23,AD23,AF23,AH23,AJ23,AM23,AO23,AQ23,AS23,AU23,AX23,AZ23,BB23,BD23)</f>
        <v>902</v>
      </c>
      <c r="BI23" s="6">
        <f>BH23-BJ23-BK23-BL23-BM23-BN23</f>
        <v>547</v>
      </c>
      <c r="BJ23" s="39">
        <f>MAX($H23,$J23,$L23,$N23,$P23,$S23,$U23,$W23,$Y23,$AA23,$AD23,$AF23,$AH23,$AJ23,$AM23,$AO23,$AQ23,$AS23,$AU23,$AX23,$AZ23,$BB23,$BD23)</f>
        <v>71</v>
      </c>
      <c r="BK23" s="40">
        <f>LARGE(($H23,$J23,$L23,$N23,$P23,$S23,$U23,$W23,$Y23,$AA23,$AD23,$AF23,$AH23,$AJ23,$AM23,$AO23,$AQ23,$AS23,$AU23,$AX23,$AZ23,$BB23,$BD23),2)</f>
        <v>71</v>
      </c>
      <c r="BL23" s="40">
        <f>LARGE(($H23,$J23,$L23,$N23,$P23,$S23,$U23,$W23,$Y23,$AA23,$AD23,$AF23,$AH23,$AJ23,$AM23,$AO23,$AQ23,$AS23,$AU23,$AX23,$AZ23,$BB23,$BD23),3)</f>
        <v>71</v>
      </c>
      <c r="BM23" s="40">
        <f>LARGE(($H23,$J23,$L23,$N23,$P23,$S23,$U23,$W23,$Y23,$AA23,$AD23,$AF23,$AH23,$AJ23,$AM23,$AO23,$AQ23,$AS23,$AU23,$AX23,$AZ23,$BB23,$BD23),4)</f>
        <v>71</v>
      </c>
      <c r="BN23" s="41">
        <f>LARGE(($H23,$J23,$L23,$N23,$P23,$S23,$U23,$W23,$Y23,$AA23,$AD23,$AF23,$AH23,$AJ23,$AM23,$AO23,$AQ23,$AS23,$AU23,$AX23,$AZ23,$BB23,$BD23),5)</f>
        <v>71</v>
      </c>
    </row>
    <row r="24" spans="1:66" ht="12.75">
      <c r="A24" s="54">
        <v>23</v>
      </c>
      <c r="B24" s="93">
        <v>18</v>
      </c>
      <c r="C24" s="105">
        <v>3</v>
      </c>
      <c r="D24" t="s">
        <v>48</v>
      </c>
      <c r="E24" t="s">
        <v>69</v>
      </c>
      <c r="F24" s="26">
        <v>24</v>
      </c>
      <c r="G24" s="4">
        <v>14</v>
      </c>
      <c r="H24" s="36">
        <f>IF(G24="",$D$5+1,IF(G24="dns",$F$5+1,IF(G24="ocs",$F$5+1,IF(G24="dnf",(MAX(G$7:G$76)+1),G24))))</f>
        <v>14</v>
      </c>
      <c r="I24" s="4">
        <v>24</v>
      </c>
      <c r="J24" s="36">
        <f>IF(I24="",$D$5+1,IF(I24="dns",$F$5+1,IF(I24="ocs",$F$5+1,IF(I24="dnf",(MAX(I$7:I$76)+1),I24))))</f>
        <v>24</v>
      </c>
      <c r="K24" s="4">
        <v>25</v>
      </c>
      <c r="L24" s="36">
        <f>IF(K24="",$D$5+1,IF(K24="dns",$F$5+1,IF(K24="ocs",$F$5+1,IF(K24="dnf",(MAX(K$7:K$76)+1),K24))))</f>
        <v>25</v>
      </c>
      <c r="M24" s="4">
        <v>24</v>
      </c>
      <c r="N24" s="36">
        <f>IF(M24="",$D$5+1,IF(M24="dns",$F$5+1,IF(M24="ocs",$F$5+1,IF(M24="dnf",(MAX(M$7:M$76)+1),M24))))</f>
        <v>24</v>
      </c>
      <c r="O24" s="4">
        <v>19</v>
      </c>
      <c r="P24" s="36">
        <f>IF(O24="",$D$5+1,IF(O24="dns",$F$5+1,IF(O24="ocs",$F$5+1,IF(O24="dnf",(MAX(O$7:O$76)+1),O24))))</f>
        <v>19</v>
      </c>
      <c r="Q24" s="103">
        <f>Q$5+1</f>
        <v>38</v>
      </c>
      <c r="R24" s="5"/>
      <c r="S24" s="36">
        <f>IF(R24="",$D$5+1,IF(R24="dns",$Q$5+1,IF(R24="ocs",$Q$5+1,IF(R24="dnf",(MAX(R$7:R$76)+1),R24))))</f>
        <v>71</v>
      </c>
      <c r="T24" s="5"/>
      <c r="U24" s="36">
        <f>IF(T24="",$D$5+1,IF(T24="dns",$Q$5+1,IF(T24="ocs",$Q$5+1,IF(T24="dnf",(MAX(T$7:T$76)+1),T24))))</f>
        <v>71</v>
      </c>
      <c r="V24" s="5"/>
      <c r="W24" s="36">
        <f>IF(V24="",$D$5+1,IF(V24="dns",$Q$5+1,IF(V24="ocs",$Q$5+1,IF(V24="dnf",(MAX(V$7:V$76)+1),V24))))</f>
        <v>71</v>
      </c>
      <c r="X24" s="5"/>
      <c r="Y24" s="36">
        <f>IF(X24="",$D$5+1,IF(X24="dns",$Q$5+1,IF(X24="ocs",$Q$5+1,IF(X24="dnf",(MAX(X$7:X$76)+1),X24))))</f>
        <v>71</v>
      </c>
      <c r="Z24" s="5"/>
      <c r="AA24" s="36">
        <f>IF(Z24="",$D$5+1,IF(Z24="dns",$Q$5+1,IF(Z24="ocs",$Q$5+1,IF(Z24="dnf",(MAX(Z$7:Z$76)+1),Z24))))</f>
        <v>71</v>
      </c>
      <c r="AB24" s="26">
        <v>28</v>
      </c>
      <c r="AC24" s="4">
        <v>2</v>
      </c>
      <c r="AD24" s="36">
        <f>IF(AC24="",$D$5+1,IF(AC24="dns",$AB$5+1,IF(AC24="ocs",$AB$5+1,IF(AC24="dnf",(MAX(AC$7:AC$76)+1),AC24))))</f>
        <v>2</v>
      </c>
      <c r="AE24" s="4" t="s">
        <v>70</v>
      </c>
      <c r="AF24" s="36">
        <f>IF(AE24="",$D$5+1,IF(AE24="dns",$AB$5+1,IF(AE24="ocs",$AB$5+1,IF(AE24="dnf",(MAX(AE$7:AE$76)+1),AE24))))</f>
        <v>32</v>
      </c>
      <c r="AG24" s="4" t="s">
        <v>70</v>
      </c>
      <c r="AH24" s="36">
        <f>IF(AG24="",$D$5+1,IF(AG24="dns",$AB$5+1,IF(AG24="ocs",$AB$5+1,IF(AG24="dnf",(MAX(AG$7:AG$76)+1),AG24))))</f>
        <v>32</v>
      </c>
      <c r="AI24" s="4" t="s">
        <v>70</v>
      </c>
      <c r="AJ24" s="36">
        <f>IF(AI24="",$D$5+1,IF(AI24="dns",$AB$5+1,IF(AI24="ocs",$AB$5+1,IF(AI24="dnf",(MAX(AI$7:AI$76)+1),AI24))))</f>
        <v>32</v>
      </c>
      <c r="AK24" s="26">
        <v>13</v>
      </c>
      <c r="AL24" s="3">
        <v>20</v>
      </c>
      <c r="AM24" s="36">
        <f>IF(AL24="",$D$5+1,IF(AL24="dns",$AK$5+1,IF(AL24="ocs",$AK$5+1,IF(AL24="dnf",(MAX(AL$7:AL$76)+1),AL24))))</f>
        <v>20</v>
      </c>
      <c r="AN24" s="3">
        <v>12</v>
      </c>
      <c r="AO24" s="36">
        <f>IF(AN24="",$D$5+1,IF(AN24="dns",$AK$5+1,IF(AN24="ocs",$AK$5+1,IF(AN24="dnf",(MAX(AN$7:AN$76)+1),AN24))))</f>
        <v>12</v>
      </c>
      <c r="AP24" s="3">
        <v>12</v>
      </c>
      <c r="AQ24" s="36">
        <f>IF(AP24="",$D$5+1,IF(AP24="dns",$AK$5+1,IF(AP24="ocs",$AK$5+1,IF(AP24="dnf",(MAX(AP$7:AP$76)+1),AP24))))</f>
        <v>12</v>
      </c>
      <c r="AR24" s="3">
        <v>6</v>
      </c>
      <c r="AS24" s="36">
        <f>IF(AR24="",$D$5+1,IF(AR24="dns",$AK$5+1,IF(AR24="ocs",$AK$5+1,IF(AR24="dnf",(MAX(AR$7:AR$76)+1),AR24))))</f>
        <v>6</v>
      </c>
      <c r="AT24" s="4">
        <v>16</v>
      </c>
      <c r="AU24" s="20">
        <f>IF(AT24="",$D$5+1,IF(AT24="dns",$AK$5+1,IF(AT24="ocs",$AK$5+1,IF(AT24="dnf",(MAX(AT$7:AT$76)+1),AT24))))</f>
        <v>16</v>
      </c>
      <c r="AV24" s="103">
        <f>AV$5+1</f>
        <v>21</v>
      </c>
      <c r="AW24" s="3"/>
      <c r="AX24" s="36">
        <f>IF(AW24="",$D$5+1,IF(AW24="dns",$AV$5+1,IF(AW24="dnf",(MAX(AW$7:AW$76)+1),AW24)))</f>
        <v>71</v>
      </c>
      <c r="AY24" s="3"/>
      <c r="AZ24" s="38">
        <f>IF(AY24="",$D$5+1,IF(AY24="dns",$AV$5+1,IF(AY24="dnf",(MAX(AY$7:AY$76)+1),AY24)))</f>
        <v>71</v>
      </c>
      <c r="BA24" s="3"/>
      <c r="BB24" s="38">
        <f>IF(BA24="",$D$5+1,IF(BA24="dns",$AV$5+1,IF(BA24="dnf",(MAX(BA$7:BA$76)+1),BA24)))</f>
        <v>71</v>
      </c>
      <c r="BC24" s="3"/>
      <c r="BD24" s="38">
        <f>IF(BC24="",$D$5+1,IF(BC24="dns",$AV$5+1,IF(BC24="dnf",(MAX(BC$7:BC$76)+1),BC24)))</f>
        <v>71</v>
      </c>
      <c r="BE24" s="53">
        <f>BE23+1</f>
        <v>18</v>
      </c>
      <c r="BF24" s="97">
        <f>(F24+Q24+AB24+AK24+AV24)</f>
        <v>124</v>
      </c>
      <c r="BG24" s="87">
        <f>BF24-MAX(F24,Q24,AB24,AK24,AV24)</f>
        <v>86</v>
      </c>
      <c r="BH24" s="97">
        <f>SUM(H24,J24,L24,N24,P24,S24,U24,W24,Y24,AA24,AD24,AF24,AH24,AJ24,AM24,AO24,AQ24,AS24,AU24,AX24,AZ24,BB24,BD24)</f>
        <v>909</v>
      </c>
      <c r="BI24" s="6">
        <f>BH24-BJ24-BK24-BL24-BM24-BN24</f>
        <v>554</v>
      </c>
      <c r="BJ24" s="39">
        <f>MAX($H24,$J24,$L24,$N24,$P24,$S24,$U24,$W24,$Y24,$AA24,$AD24,$AF24,$AH24,$AJ24,$AM24,$AO24,$AQ24,$AS24,$AU24,$AX24,$AZ24,$BB24,$BD24)</f>
        <v>71</v>
      </c>
      <c r="BK24" s="40">
        <f>LARGE(($H24,$J24,$L24,$N24,$P24,$S24,$U24,$W24,$Y24,$AA24,$AD24,$AF24,$AH24,$AJ24,$AM24,$AO24,$AQ24,$AS24,$AU24,$AX24,$AZ24,$BB24,$BD24),2)</f>
        <v>71</v>
      </c>
      <c r="BL24" s="40">
        <f>LARGE(($H24,$J24,$L24,$N24,$P24,$S24,$U24,$W24,$Y24,$AA24,$AD24,$AF24,$AH24,$AJ24,$AM24,$AO24,$AQ24,$AS24,$AU24,$AX24,$AZ24,$BB24,$BD24),3)</f>
        <v>71</v>
      </c>
      <c r="BM24" s="40">
        <f>LARGE(($H24,$J24,$L24,$N24,$P24,$S24,$U24,$W24,$Y24,$AA24,$AD24,$AF24,$AH24,$AJ24,$AM24,$AO24,$AQ24,$AS24,$AU24,$AX24,$AZ24,$BB24,$BD24),4)</f>
        <v>71</v>
      </c>
      <c r="BN24" s="41">
        <f>LARGE(($H24,$J24,$L24,$N24,$P24,$S24,$U24,$W24,$Y24,$AA24,$AD24,$AF24,$AH24,$AJ24,$AM24,$AO24,$AQ24,$AS24,$AU24,$AX24,$AZ24,$BB24,$BD24),5)</f>
        <v>71</v>
      </c>
    </row>
    <row r="25" spans="1:66" ht="12.75">
      <c r="A25" s="54">
        <v>27</v>
      </c>
      <c r="B25" s="93">
        <v>19</v>
      </c>
      <c r="C25" s="105">
        <v>3</v>
      </c>
      <c r="D25" t="s">
        <v>39</v>
      </c>
      <c r="E25" t="s">
        <v>40</v>
      </c>
      <c r="F25" s="26">
        <v>20</v>
      </c>
      <c r="G25" s="4">
        <v>9</v>
      </c>
      <c r="H25" s="36">
        <f>IF(G25="",$D$5+1,IF(G25="dns",$F$5+1,IF(G25="ocs",$F$5+1,IF(G25="dnf",(MAX(G$7:G$76)+1),G25))))</f>
        <v>9</v>
      </c>
      <c r="I25" s="4">
        <v>27</v>
      </c>
      <c r="J25" s="36">
        <f>IF(I25="",$D$5+1,IF(I25="dns",$F$5+1,IF(I25="ocs",$F$5+1,IF(I25="dnf",(MAX(I$7:I$76)+1),I25))))</f>
        <v>27</v>
      </c>
      <c r="K25" s="4">
        <v>20</v>
      </c>
      <c r="L25" s="36">
        <f>IF(K25="",$D$5+1,IF(K25="dns",$F$5+1,IF(K25="ocs",$F$5+1,IF(K25="dnf",(MAX(K$7:K$76)+1),K25))))</f>
        <v>20</v>
      </c>
      <c r="M25" s="4">
        <v>26</v>
      </c>
      <c r="N25" s="36">
        <f>IF(M25="",$D$5+1,IF(M25="dns",$F$5+1,IF(M25="ocs",$F$5+1,IF(M25="dnf",(MAX(M$7:M$76)+1),M25))))</f>
        <v>26</v>
      </c>
      <c r="O25" s="4">
        <v>18</v>
      </c>
      <c r="P25" s="36">
        <f>IF(O25="",$D$5+1,IF(O25="dns",$F$5+1,IF(O25="ocs",$F$5+1,IF(O25="dnf",(MAX(O$7:O$76)+1),O25))))</f>
        <v>18</v>
      </c>
      <c r="Q25" s="26">
        <v>25</v>
      </c>
      <c r="R25" s="3">
        <v>20</v>
      </c>
      <c r="S25" s="36">
        <f>IF(R25="",$D$5+1,IF(R25="dns",$Q$5+1,IF(R25="ocs",$Q$5+1,IF(R25="dnf",(MAX(R$7:R$76)+1),R25))))</f>
        <v>20</v>
      </c>
      <c r="T25" s="3">
        <v>22</v>
      </c>
      <c r="U25" s="36">
        <f>IF(T25="",$D$5+1,IF(T25="dns",$Q$5+1,IF(T25="ocs",$Q$5+1,IF(T25="dnf",(MAX(T$7:T$76)+1),T25))))</f>
        <v>22</v>
      </c>
      <c r="V25" s="3">
        <v>27</v>
      </c>
      <c r="W25" s="36">
        <f>IF(V25="",$D$5+1,IF(V25="dns",$Q$5+1,IF(V25="ocs",$Q$5+1,IF(V25="dnf",(MAX(V$7:V$76)+1),V25))))</f>
        <v>27</v>
      </c>
      <c r="X25" s="3">
        <v>22</v>
      </c>
      <c r="Y25" s="36">
        <f>IF(X25="",$D$5+1,IF(X25="dns",$Q$5+1,IF(X25="ocs",$Q$5+1,IF(X25="dnf",(MAX(X$7:X$76)+1),X25))))</f>
        <v>22</v>
      </c>
      <c r="Z25" s="3">
        <v>25</v>
      </c>
      <c r="AA25" s="36">
        <f>IF(Z25="",$D$5+1,IF(Z25="dns",$Q$5+1,IF(Z25="ocs",$Q$5+1,IF(Z25="dnf",(MAX(Z$7:Z$76)+1),Z25))))</f>
        <v>25</v>
      </c>
      <c r="AB25" s="103">
        <f>AB$5+1</f>
        <v>32</v>
      </c>
      <c r="AC25" s="8"/>
      <c r="AD25" s="36">
        <f>IF(AC25="",$D$5+1,IF(AC25="dns",$AB$5+1,IF(AC25="ocs",$AB$5+1,IF(AC25="dnf",(MAX(AC$7:AC$76)+1),AC25))))</f>
        <v>71</v>
      </c>
      <c r="AE25" s="8"/>
      <c r="AF25" s="36">
        <f>IF(AE25="",$D$5+1,IF(AE25="dns",$AB$5+1,IF(AE25="ocs",$AB$5+1,IF(AE25="dnf",(MAX(AE$7:AE$76)+1),AE25))))</f>
        <v>71</v>
      </c>
      <c r="AG25" s="8"/>
      <c r="AH25" s="36">
        <f>IF(AG25="",$D$5+1,IF(AG25="dns",$AB$5+1,IF(AG25="ocs",$AB$5+1,IF(AG25="dnf",(MAX(AG$7:AG$76)+1),AG25))))</f>
        <v>71</v>
      </c>
      <c r="AI25" s="8"/>
      <c r="AJ25" s="36">
        <f>IF(AI25="",$D$5+1,IF(AI25="dns",$AB$5+1,IF(AI25="ocs",$AB$5+1,IF(AI25="dnf",(MAX(AI$7:AI$76)+1),AI25))))</f>
        <v>71</v>
      </c>
      <c r="AK25" s="103">
        <f>AK$5+1</f>
        <v>30</v>
      </c>
      <c r="AL25" s="5"/>
      <c r="AM25" s="36">
        <f>IF(AL25="",$D$5+1,IF(AL25="dns",$AK$5+1,IF(AL25="ocs",$AK$5+1,IF(AL25="dnf",(MAX(AL$7:AL$76)+1),AL25))))</f>
        <v>71</v>
      </c>
      <c r="AN25" s="5"/>
      <c r="AO25" s="36">
        <f>IF(AN25="",$D$5+1,IF(AN25="dns",$AK$5+1,IF(AN25="ocs",$AK$5+1,IF(AN25="dnf",(MAX(AN$7:AN$76)+1),AN25))))</f>
        <v>71</v>
      </c>
      <c r="AP25" s="5"/>
      <c r="AQ25" s="36">
        <f>IF(AP25="",$D$5+1,IF(AP25="dns",$AK$5+1,IF(AP25="ocs",$AK$5+1,IF(AP25="dnf",(MAX(AP$7:AP$76)+1),AP25))))</f>
        <v>71</v>
      </c>
      <c r="AR25" s="5"/>
      <c r="AS25" s="36">
        <f>IF(AR25="",$D$5+1,IF(AR25="dns",$AK$5+1,IF(AR25="ocs",$AK$5+1,IF(AR25="dnf",(MAX(AR$7:AR$76)+1),AR25))))</f>
        <v>71</v>
      </c>
      <c r="AT25" s="5"/>
      <c r="AU25" s="20">
        <f>IF(AT25="",$D$5+1,IF(AT25="dns",$AK$5+1,IF(AT25="ocs",$AK$5+1,IF(AT25="dnf",(MAX(AT$7:AT$76)+1),AT25))))</f>
        <v>71</v>
      </c>
      <c r="AV25" s="26">
        <v>16</v>
      </c>
      <c r="AW25" s="4" t="s">
        <v>13</v>
      </c>
      <c r="AX25" s="36">
        <f>IF(AW25="",$D$5+1,IF(AW25="dns",$AV$5+1,IF(AW25="dnf",(MAX(AW$7:AW$76)+1),AW25)))</f>
        <v>15</v>
      </c>
      <c r="AY25" s="3">
        <v>15</v>
      </c>
      <c r="AZ25" s="38">
        <f>IF(AY25="",$D$5+1,IF(AY25="dns",$AV$5+1,IF(AY25="dnf",(MAX(AY$7:AY$76)+1),AY25)))</f>
        <v>15</v>
      </c>
      <c r="BA25" s="7">
        <v>11</v>
      </c>
      <c r="BB25" s="38">
        <f>IF(BA25="",$D$5+1,IF(BA25="dns",$AV$5+1,IF(BA25="dnf",(MAX(BA$7:BA$76)+1),BA25)))</f>
        <v>11</v>
      </c>
      <c r="BC25" s="8">
        <v>14</v>
      </c>
      <c r="BD25" s="38">
        <f>IF(BC25="",$D$5+1,IF(BC25="dns",$AV$5+1,IF(BC25="dnf",(MAX(BC$7:BC$76)+1),BC25)))</f>
        <v>14</v>
      </c>
      <c r="BE25" s="53">
        <f>BE24+1</f>
        <v>19</v>
      </c>
      <c r="BF25" s="97">
        <f>(F25+Q25+AB25+AK25+AV25)</f>
        <v>123</v>
      </c>
      <c r="BG25" s="87">
        <f>BF25-MAX(F25,Q25,AB25,AK25,AV25)</f>
        <v>91</v>
      </c>
      <c r="BH25" s="97">
        <f>SUM(H25,J25,L25,N25,P25,S25,U25,W25,Y25,AA25,AD25,AF25,AH25,AJ25,AM25,AO25,AQ25,AS25,AU25,AX25,AZ25,BB25,BD25)</f>
        <v>910</v>
      </c>
      <c r="BI25" s="6">
        <f>BH25-BJ25-BK25-BL25-BM25-BN25</f>
        <v>555</v>
      </c>
      <c r="BJ25" s="39">
        <f>MAX($H25,$J25,$L25,$N25,$P25,$S25,$U25,$W25,$Y25,$AA25,$AD25,$AF25,$AH25,$AJ25,$AM25,$AO25,$AQ25,$AS25,$AU25,$AX25,$AZ25,$BB25,$BD25)</f>
        <v>71</v>
      </c>
      <c r="BK25" s="40">
        <f>LARGE(($H25,$J25,$L25,$N25,$P25,$S25,$U25,$W25,$Y25,$AA25,$AD25,$AF25,$AH25,$AJ25,$AM25,$AO25,$AQ25,$AS25,$AU25,$AX25,$AZ25,$BB25,$BD25),2)</f>
        <v>71</v>
      </c>
      <c r="BL25" s="40">
        <f>LARGE(($H25,$J25,$L25,$N25,$P25,$S25,$U25,$W25,$Y25,$AA25,$AD25,$AF25,$AH25,$AJ25,$AM25,$AO25,$AQ25,$AS25,$AU25,$AX25,$AZ25,$BB25,$BD25),3)</f>
        <v>71</v>
      </c>
      <c r="BM25" s="40">
        <f>LARGE(($H25,$J25,$L25,$N25,$P25,$S25,$U25,$W25,$Y25,$AA25,$AD25,$AF25,$AH25,$AJ25,$AM25,$AO25,$AQ25,$AS25,$AU25,$AX25,$AZ25,$BB25,$BD25),4)</f>
        <v>71</v>
      </c>
      <c r="BN25" s="41">
        <f>LARGE(($H25,$J25,$L25,$N25,$P25,$S25,$U25,$W25,$Y25,$AA25,$AD25,$AF25,$AH25,$AJ25,$AM25,$AO25,$AQ25,$AS25,$AU25,$AX25,$AZ25,$BB25,$BD25),5)</f>
        <v>71</v>
      </c>
    </row>
    <row r="26" spans="1:66" ht="12.75">
      <c r="A26" s="54">
        <v>34</v>
      </c>
      <c r="B26" s="93">
        <v>20</v>
      </c>
      <c r="C26" s="105">
        <v>3</v>
      </c>
      <c r="D26" t="s">
        <v>38</v>
      </c>
      <c r="E26" t="s">
        <v>18</v>
      </c>
      <c r="F26" s="26">
        <v>19</v>
      </c>
      <c r="G26" s="4">
        <v>20</v>
      </c>
      <c r="H26" s="36">
        <f>IF(G26="",$D$5+1,IF(G26="dns",$F$5+1,IF(G26="ocs",$F$5+1,IF(G26="dnf",(MAX(G$7:G$76)+1),G26))))</f>
        <v>20</v>
      </c>
      <c r="I26" s="4">
        <v>22</v>
      </c>
      <c r="J26" s="36">
        <f>IF(I26="",$D$5+1,IF(I26="dns",$F$5+1,IF(I26="ocs",$F$5+1,IF(I26="dnf",(MAX(I$7:I$76)+1),I26))))</f>
        <v>22</v>
      </c>
      <c r="K26" s="4">
        <v>13</v>
      </c>
      <c r="L26" s="36">
        <f>IF(K26="",$D$5+1,IF(K26="dns",$F$5+1,IF(K26="ocs",$F$5+1,IF(K26="dnf",(MAX(K$7:K$76)+1),K26))))</f>
        <v>13</v>
      </c>
      <c r="M26" s="4">
        <v>18</v>
      </c>
      <c r="N26" s="36">
        <f>IF(M26="",$D$5+1,IF(M26="dns",$F$5+1,IF(M26="ocs",$F$5+1,IF(M26="dnf",(MAX(M$7:M$76)+1),M26))))</f>
        <v>18</v>
      </c>
      <c r="O26" s="4">
        <v>20</v>
      </c>
      <c r="P26" s="36">
        <f>IF(O26="",$D$5+1,IF(O26="dns",$F$5+1,IF(O26="ocs",$F$5+1,IF(O26="dnf",(MAX(O$7:O$76)+1),O26))))</f>
        <v>20</v>
      </c>
      <c r="Q26" s="26">
        <v>31</v>
      </c>
      <c r="R26" s="3">
        <v>33</v>
      </c>
      <c r="S26" s="36">
        <f>IF(R26="",$D$5+1,IF(R26="dns",$Q$5+1,IF(R26="ocs",$Q$5+1,IF(R26="dnf",(MAX(R$7:R$76)+1),R26))))</f>
        <v>33</v>
      </c>
      <c r="T26" s="3">
        <v>29</v>
      </c>
      <c r="U26" s="36">
        <f>IF(T26="",$D$5+1,IF(T26="dns",$Q$5+1,IF(T26="ocs",$Q$5+1,IF(T26="dnf",(MAX(T$7:T$76)+1),T26))))</f>
        <v>29</v>
      </c>
      <c r="V26" s="3">
        <v>30</v>
      </c>
      <c r="W26" s="36">
        <f>IF(V26="",$D$5+1,IF(V26="dns",$Q$5+1,IF(V26="ocs",$Q$5+1,IF(V26="dnf",(MAX(V$7:V$76)+1),V26))))</f>
        <v>30</v>
      </c>
      <c r="X26" s="3">
        <v>21</v>
      </c>
      <c r="Y26" s="36">
        <f>IF(X26="",$D$5+1,IF(X26="dns",$Q$5+1,IF(X26="ocs",$Q$5+1,IF(X26="dnf",(MAX(X$7:X$76)+1),X26))))</f>
        <v>21</v>
      </c>
      <c r="Z26" s="3" t="s">
        <v>70</v>
      </c>
      <c r="AA26" s="36">
        <f>IF(Z26="",$D$5+1,IF(Z26="dns",$Q$5+1,IF(Z26="ocs",$Q$5+1,IF(Z26="dnf",(MAX(Z$7:Z$76)+1),Z26))))</f>
        <v>38</v>
      </c>
      <c r="AB26" s="103">
        <f>AB$5+1</f>
        <v>32</v>
      </c>
      <c r="AC26" s="8"/>
      <c r="AD26" s="36">
        <f>IF(AC26="",$D$5+1,IF(AC26="dns",$AB$5+1,IF(AC26="ocs",$AB$5+1,IF(AC26="dnf",(MAX(AC$7:AC$76)+1),AC26))))</f>
        <v>71</v>
      </c>
      <c r="AE26" s="8"/>
      <c r="AF26" s="36">
        <f>IF(AE26="",$D$5+1,IF(AE26="dns",$AB$5+1,IF(AE26="ocs",$AB$5+1,IF(AE26="dnf",(MAX(AE$7:AE$76)+1),AE26))))</f>
        <v>71</v>
      </c>
      <c r="AG26" s="8"/>
      <c r="AH26" s="36">
        <f>IF(AG26="",$D$5+1,IF(AG26="dns",$AB$5+1,IF(AG26="ocs",$AB$5+1,IF(AG26="dnf",(MAX(AG$7:AG$76)+1),AG26))))</f>
        <v>71</v>
      </c>
      <c r="AI26" s="8"/>
      <c r="AJ26" s="36">
        <f>IF(AI26="",$D$5+1,IF(AI26="dns",$AB$5+1,IF(AI26="ocs",$AB$5+1,IF(AI26="dnf",(MAX(AI$7:AI$76)+1),AI26))))</f>
        <v>71</v>
      </c>
      <c r="AK26" s="26">
        <v>25</v>
      </c>
      <c r="AL26" s="3">
        <v>21</v>
      </c>
      <c r="AM26" s="36">
        <f>IF(AL26="",$D$5+1,IF(AL26="dns",$AK$5+1,IF(AL26="ocs",$AK$5+1,IF(AL26="dnf",(MAX(AL$7:AL$76)+1),AL26))))</f>
        <v>21</v>
      </c>
      <c r="AN26" s="3">
        <v>20</v>
      </c>
      <c r="AO26" s="36">
        <f>IF(AN26="",$D$5+1,IF(AN26="dns",$AK$5+1,IF(AN26="ocs",$AK$5+1,IF(AN26="dnf",(MAX(AN$7:AN$76)+1),AN26))))</f>
        <v>20</v>
      </c>
      <c r="AP26" s="3">
        <v>13</v>
      </c>
      <c r="AQ26" s="36">
        <f>IF(AP26="",$D$5+1,IF(AP26="dns",$AK$5+1,IF(AP26="ocs",$AK$5+1,IF(AP26="dnf",(MAX(AP$7:AP$76)+1),AP26))))</f>
        <v>13</v>
      </c>
      <c r="AR26" s="4" t="s">
        <v>70</v>
      </c>
      <c r="AS26" s="36">
        <f>IF(AR26="",$D$5+1,IF(AR26="dns",$AK$5+1,IF(AR26="ocs",$AK$5+1,IF(AR26="dnf",(MAX(AR$7:AR$76)+1),AR26))))</f>
        <v>30</v>
      </c>
      <c r="AT26" s="4" t="s">
        <v>70</v>
      </c>
      <c r="AU26" s="20">
        <f>IF(AT26="",$D$5+1,IF(AT26="dns",$AK$5+1,IF(AT26="ocs",$AK$5+1,IF(AT26="dnf",(MAX(AT$7:AT$76)+1),AT26))))</f>
        <v>30</v>
      </c>
      <c r="AV26" s="103">
        <f>AV$5+1</f>
        <v>21</v>
      </c>
      <c r="AW26" s="3"/>
      <c r="AX26" s="36">
        <f>IF(AW26="",$D$5+1,IF(AW26="dns",$AV$5+1,IF(AW26="dnf",(MAX(AW$7:AW$76)+1),AW26)))</f>
        <v>71</v>
      </c>
      <c r="AY26" s="3"/>
      <c r="AZ26" s="38">
        <f>IF(AY26="",$D$5+1,IF(AY26="dns",$AV$5+1,IF(AY26="dnf",(MAX(AY$7:AY$76)+1),AY26)))</f>
        <v>71</v>
      </c>
      <c r="BA26" s="3"/>
      <c r="BB26" s="38">
        <f>IF(BA26="",$D$5+1,IF(BA26="dns",$AV$5+1,IF(BA26="dnf",(MAX(BA$7:BA$76)+1),BA26)))</f>
        <v>71</v>
      </c>
      <c r="BC26" s="4"/>
      <c r="BD26" s="38">
        <f>IF(BC26="",$D$5+1,IF(BC26="dns",$AV$5+1,IF(BC26="dnf",(MAX(BC$7:BC$76)+1),BC26)))</f>
        <v>71</v>
      </c>
      <c r="BE26" s="53">
        <f>BE25+1</f>
        <v>20</v>
      </c>
      <c r="BF26" s="97">
        <f>(F26+Q26+AB26+AK26+AV26)</f>
        <v>128</v>
      </c>
      <c r="BG26" s="87">
        <f>BF26-MAX(F26,Q26,AB26,AK26,AV26)</f>
        <v>96</v>
      </c>
      <c r="BH26" s="97">
        <f>SUM(H26,J26,L26,N26,P26,S26,U26,W26,Y26,AA26,AD26,AF26,AH26,AJ26,AM26,AO26,AQ26,AS26,AU26,AX26,AZ26,BB26,BD26)</f>
        <v>926</v>
      </c>
      <c r="BI26" s="6">
        <f>BH26-BJ26-BK26-BL26-BM26-BN26</f>
        <v>571</v>
      </c>
      <c r="BJ26" s="39">
        <f>MAX($H26,$J26,$L26,$N26,$P26,$S26,$U26,$W26,$Y26,$AA26,$AD26,$AF26,$AH26,$AJ26,$AM26,$AO26,$AQ26,$AS26,$AU26,$AX26,$AZ26,$BB26,$BD26)</f>
        <v>71</v>
      </c>
      <c r="BK26" s="40">
        <f>LARGE(($H26,$J26,$L26,$N26,$P26,$S26,$U26,$W26,$Y26,$AA26,$AD26,$AF26,$AH26,$AJ26,$AM26,$AO26,$AQ26,$AS26,$AU26,$AX26,$AZ26,$BB26,$BD26),2)</f>
        <v>71</v>
      </c>
      <c r="BL26" s="40">
        <f>LARGE(($H26,$J26,$L26,$N26,$P26,$S26,$U26,$W26,$Y26,$AA26,$AD26,$AF26,$AH26,$AJ26,$AM26,$AO26,$AQ26,$AS26,$AU26,$AX26,$AZ26,$BB26,$BD26),3)</f>
        <v>71</v>
      </c>
      <c r="BM26" s="40">
        <f>LARGE(($H26,$J26,$L26,$N26,$P26,$S26,$U26,$W26,$Y26,$AA26,$AD26,$AF26,$AH26,$AJ26,$AM26,$AO26,$AQ26,$AS26,$AU26,$AX26,$AZ26,$BB26,$BD26),4)</f>
        <v>71</v>
      </c>
      <c r="BN26" s="41">
        <f>LARGE(($H26,$J26,$L26,$N26,$P26,$S26,$U26,$W26,$Y26,$AA26,$AD26,$AF26,$AH26,$AJ26,$AM26,$AO26,$AQ26,$AS26,$AU26,$AX26,$AZ26,$BB26,$BD26),5)</f>
        <v>71</v>
      </c>
    </row>
    <row r="27" spans="1:66" ht="12.75">
      <c r="A27" s="54">
        <v>20</v>
      </c>
      <c r="B27" s="93">
        <v>21</v>
      </c>
      <c r="C27" s="105">
        <v>3</v>
      </c>
      <c r="D27" t="s">
        <v>37</v>
      </c>
      <c r="E27" t="s">
        <v>16</v>
      </c>
      <c r="F27" s="26">
        <v>18</v>
      </c>
      <c r="G27" s="4">
        <v>17</v>
      </c>
      <c r="H27" s="36">
        <f>IF(G27="",$D$5+1,IF(G27="dns",$F$5+1,IF(G27="ocs",$F$5+1,IF(G27="dnf",(MAX(G$7:G$76)+1),G27))))</f>
        <v>17</v>
      </c>
      <c r="I27" s="4" t="s">
        <v>41</v>
      </c>
      <c r="J27" s="36">
        <f>IF(I27="",$D$5+1,IF(I27="dns",$F$5+1,IF(I27="ocs",$F$5+1,IF(I27="dnf",(MAX(I$7:I$76)+1),I27))))</f>
        <v>37</v>
      </c>
      <c r="K27" s="4">
        <v>19</v>
      </c>
      <c r="L27" s="36">
        <f>IF(K27="",$D$5+1,IF(K27="dns",$F$5+1,IF(K27="ocs",$F$5+1,IF(K27="dnf",(MAX(K$7:K$76)+1),K27))))</f>
        <v>19</v>
      </c>
      <c r="M27" s="4">
        <v>19</v>
      </c>
      <c r="N27" s="36">
        <f>IF(M27="",$D$5+1,IF(M27="dns",$F$5+1,IF(M27="ocs",$F$5+1,IF(M27="dnf",(MAX(M$7:M$76)+1),M27))))</f>
        <v>19</v>
      </c>
      <c r="O27" s="4">
        <v>14</v>
      </c>
      <c r="P27" s="36">
        <f>IF(O27="",$D$5+1,IF(O27="dns",$F$5+1,IF(O27="ocs",$F$5+1,IF(O27="dnf",(MAX(O$7:O$76)+1),O27))))</f>
        <v>14</v>
      </c>
      <c r="Q27" s="103">
        <f>Q$5+1</f>
        <v>38</v>
      </c>
      <c r="R27" s="5"/>
      <c r="S27" s="36">
        <f>IF(R27="",$D$5+1,IF(R27="dns",$Q$5+1,IF(R27="ocs",$Q$5+1,IF(R27="dnf",(MAX(R$7:R$76)+1),R27))))</f>
        <v>71</v>
      </c>
      <c r="T27" s="5"/>
      <c r="U27" s="36">
        <f>IF(T27="",$D$5+1,IF(T27="dns",$Q$5+1,IF(T27="ocs",$Q$5+1,IF(T27="dnf",(MAX(T$7:T$76)+1),T27))))</f>
        <v>71</v>
      </c>
      <c r="V27" s="5"/>
      <c r="W27" s="36">
        <f>IF(V27="",$D$5+1,IF(V27="dns",$Q$5+1,IF(V27="ocs",$Q$5+1,IF(V27="dnf",(MAX(V$7:V$76)+1),V27))))</f>
        <v>71</v>
      </c>
      <c r="X27" s="5"/>
      <c r="Y27" s="36">
        <f>IF(X27="",$D$5+1,IF(X27="dns",$Q$5+1,IF(X27="ocs",$Q$5+1,IF(X27="dnf",(MAX(X$7:X$76)+1),X27))))</f>
        <v>71</v>
      </c>
      <c r="Z27" s="5"/>
      <c r="AA27" s="36">
        <f>IF(Z27="",$D$5+1,IF(Z27="dns",$Q$5+1,IF(Z27="ocs",$Q$5+1,IF(Z27="dnf",(MAX(Z$7:Z$76)+1),Z27))))</f>
        <v>71</v>
      </c>
      <c r="AB27" s="26">
        <v>22</v>
      </c>
      <c r="AC27" s="4" t="s">
        <v>13</v>
      </c>
      <c r="AD27" s="36">
        <f>IF(AC27="",$D$5+1,IF(AC27="dns",$AB$5+1,IF(AC27="ocs",$AB$5+1,IF(AC27="dnf",(MAX(AC$7:AC$76)+1),AC27))))</f>
        <v>28</v>
      </c>
      <c r="AE27" s="4" t="s">
        <v>70</v>
      </c>
      <c r="AF27" s="36">
        <f>IF(AE27="",$D$5+1,IF(AE27="dns",$AB$5+1,IF(AE27="ocs",$AB$5+1,IF(AE27="dnf",(MAX(AE$7:AE$76)+1),AE27))))</f>
        <v>32</v>
      </c>
      <c r="AG27" s="4">
        <v>12</v>
      </c>
      <c r="AH27" s="36">
        <f>IF(AG27="",$D$5+1,IF(AG27="dns",$AB$5+1,IF(AG27="ocs",$AB$5+1,IF(AG27="dnf",(MAX(AG$7:AG$76)+1),AG27))))</f>
        <v>12</v>
      </c>
      <c r="AI27" s="4">
        <v>21</v>
      </c>
      <c r="AJ27" s="36">
        <f>IF(AI27="",$D$5+1,IF(AI27="dns",$AB$5+1,IF(AI27="ocs",$AB$5+1,IF(AI27="dnf",(MAX(AI$7:AI$76)+1),AI27))))</f>
        <v>21</v>
      </c>
      <c r="AK27" s="103">
        <f>AK$5+1</f>
        <v>30</v>
      </c>
      <c r="AL27" s="5"/>
      <c r="AM27" s="36">
        <f>IF(AL27="",$D$5+1,IF(AL27="dns",$AK$5+1,IF(AL27="ocs",$AK$5+1,IF(AL27="dnf",(MAX(AL$7:AL$76)+1),AL27))))</f>
        <v>71</v>
      </c>
      <c r="AN27" s="5"/>
      <c r="AO27" s="36">
        <f>IF(AN27="",$D$5+1,IF(AN27="dns",$AK$5+1,IF(AN27="ocs",$AK$5+1,IF(AN27="dnf",(MAX(AN$7:AN$76)+1),AN27))))</f>
        <v>71</v>
      </c>
      <c r="AP27" s="5"/>
      <c r="AQ27" s="36">
        <f>IF(AP27="",$D$5+1,IF(AP27="dns",$AK$5+1,IF(AP27="ocs",$AK$5+1,IF(AP27="dnf",(MAX(AP$7:AP$76)+1),AP27))))</f>
        <v>71</v>
      </c>
      <c r="AR27" s="5"/>
      <c r="AS27" s="36">
        <f>IF(AR27="",$D$5+1,IF(AR27="dns",$AK$5+1,IF(AR27="ocs",$AK$5+1,IF(AR27="dnf",(MAX(AR$7:AR$76)+1),AR27))))</f>
        <v>71</v>
      </c>
      <c r="AT27" s="5"/>
      <c r="AU27" s="20">
        <f>IF(AT27="",$D$5+1,IF(AT27="dns",$AK$5+1,IF(AT27="ocs",$AK$5+1,IF(AT27="dnf",(MAX(AT$7:AT$76)+1),AT27))))</f>
        <v>71</v>
      </c>
      <c r="AV27" s="26">
        <v>14</v>
      </c>
      <c r="AW27" s="4" t="s">
        <v>13</v>
      </c>
      <c r="AX27" s="36">
        <f>IF(AW27="",$D$5+1,IF(AW27="dns",$AV$5+1,IF(AW27="dnf",(MAX(AW$7:AW$76)+1),AW27)))</f>
        <v>15</v>
      </c>
      <c r="AY27" s="3">
        <v>14</v>
      </c>
      <c r="AZ27" s="38">
        <f>IF(AY27="",$D$5+1,IF(AY27="dns",$AV$5+1,IF(AY27="dnf",(MAX(AY$7:AY$76)+1),AY27)))</f>
        <v>14</v>
      </c>
      <c r="BA27" s="7">
        <v>14</v>
      </c>
      <c r="BB27" s="38">
        <f>IF(BA27="",$D$5+1,IF(BA27="dns",$AV$5+1,IF(BA27="dnf",(MAX(BA$7:BA$76)+1),BA27)))</f>
        <v>14</v>
      </c>
      <c r="BC27" s="8">
        <v>9</v>
      </c>
      <c r="BD27" s="38">
        <f>IF(BC27="",$D$5+1,IF(BC27="dns",$AV$5+1,IF(BC27="dnf",(MAX(BC$7:BC$76)+1),BC27)))</f>
        <v>9</v>
      </c>
      <c r="BE27" s="53">
        <f>BE26+1</f>
        <v>21</v>
      </c>
      <c r="BF27" s="97">
        <f>(F27+Q27+AB27+AK27+AV27)</f>
        <v>122</v>
      </c>
      <c r="BG27" s="87">
        <f>BF27-MAX(F27,Q27,AB27,AK27,AV27)</f>
        <v>84</v>
      </c>
      <c r="BH27" s="97">
        <f>SUM(H27,J27,L27,N27,P27,S27,U27,W27,Y27,AA27,AD27,AF27,AH27,AJ27,AM27,AO27,AQ27,AS27,AU27,AX27,AZ27,BB27,BD27)</f>
        <v>961</v>
      </c>
      <c r="BI27" s="6">
        <f>BH27-BJ27-BK27-BL27-BM27-BN27</f>
        <v>606</v>
      </c>
      <c r="BJ27" s="39">
        <f>MAX($H27,$J27,$L27,$N27,$P27,$S27,$U27,$W27,$Y27,$AA27,$AD27,$AF27,$AH27,$AJ27,$AM27,$AO27,$AQ27,$AS27,$AU27,$AX27,$AZ27,$BB27,$BD27)</f>
        <v>71</v>
      </c>
      <c r="BK27" s="40">
        <f>LARGE(($H27,$J27,$L27,$N27,$P27,$S27,$U27,$W27,$Y27,$AA27,$AD27,$AF27,$AH27,$AJ27,$AM27,$AO27,$AQ27,$AS27,$AU27,$AX27,$AZ27,$BB27,$BD27),2)</f>
        <v>71</v>
      </c>
      <c r="BL27" s="40">
        <f>LARGE(($H27,$J27,$L27,$N27,$P27,$S27,$U27,$W27,$Y27,$AA27,$AD27,$AF27,$AH27,$AJ27,$AM27,$AO27,$AQ27,$AS27,$AU27,$AX27,$AZ27,$BB27,$BD27),3)</f>
        <v>71</v>
      </c>
      <c r="BM27" s="40">
        <f>LARGE(($H27,$J27,$L27,$N27,$P27,$S27,$U27,$W27,$Y27,$AA27,$AD27,$AF27,$AH27,$AJ27,$AM27,$AO27,$AQ27,$AS27,$AU27,$AX27,$AZ27,$BB27,$BD27),4)</f>
        <v>71</v>
      </c>
      <c r="BN27" s="41">
        <f>LARGE(($H27,$J27,$L27,$N27,$P27,$S27,$U27,$W27,$Y27,$AA27,$AD27,$AF27,$AH27,$AJ27,$AM27,$AO27,$AQ27,$AS27,$AU27,$AX27,$AZ27,$BB27,$BD27),5)</f>
        <v>71</v>
      </c>
    </row>
    <row r="28" spans="1:66" ht="12.75">
      <c r="A28" s="54">
        <v>45</v>
      </c>
      <c r="B28" s="93">
        <v>22</v>
      </c>
      <c r="C28" s="105">
        <v>3</v>
      </c>
      <c r="D28" t="s">
        <v>59</v>
      </c>
      <c r="E28" t="s">
        <v>28</v>
      </c>
      <c r="F28" s="26">
        <v>30</v>
      </c>
      <c r="G28" s="4" t="s">
        <v>13</v>
      </c>
      <c r="H28" s="36">
        <f>IF(G28="",$D$5+1,IF(G28="dns",$F$5+1,IF(G28="ocs",$F$5+1,IF(G28="dnf",(MAX(G$7:G$76)+1),G28))))</f>
        <v>22</v>
      </c>
      <c r="I28" s="4">
        <v>33</v>
      </c>
      <c r="J28" s="36">
        <f>IF(I28="",$D$5+1,IF(I28="dns",$F$5+1,IF(I28="ocs",$F$5+1,IF(I28="dnf",(MAX(I$7:I$76)+1),I28))))</f>
        <v>33</v>
      </c>
      <c r="K28" s="4">
        <v>32</v>
      </c>
      <c r="L28" s="36">
        <f>IF(K28="",$D$5+1,IF(K28="dns",$F$5+1,IF(K28="ocs",$F$5+1,IF(K28="dnf",(MAX(K$7:K$76)+1),K28))))</f>
        <v>32</v>
      </c>
      <c r="M28" s="4">
        <v>29</v>
      </c>
      <c r="N28" s="36">
        <f>IF(M28="",$D$5+1,IF(M28="dns",$F$5+1,IF(M28="ocs",$F$5+1,IF(M28="dnf",(MAX(M$7:M$76)+1),M28))))</f>
        <v>29</v>
      </c>
      <c r="O28" s="4">
        <v>25</v>
      </c>
      <c r="P28" s="36">
        <f>IF(O28="",$D$5+1,IF(O28="dns",$F$5+1,IF(O28="ocs",$F$5+1,IF(O28="dnf",(MAX(O$7:O$76)+1),O28))))</f>
        <v>25</v>
      </c>
      <c r="Q28" s="26">
        <v>37</v>
      </c>
      <c r="R28" s="3">
        <v>34</v>
      </c>
      <c r="S28" s="36">
        <f>IF(R28="",$D$5+1,IF(R28="dns",$Q$5+1,IF(R28="ocs",$Q$5+1,IF(R28="dnf",(MAX(R$7:R$76)+1),R28))))</f>
        <v>34</v>
      </c>
      <c r="T28" s="3">
        <v>33</v>
      </c>
      <c r="U28" s="36">
        <f>IF(T28="",$D$5+1,IF(T28="dns",$Q$5+1,IF(T28="ocs",$Q$5+1,IF(T28="dnf",(MAX(T$7:T$76)+1),T28))))</f>
        <v>33</v>
      </c>
      <c r="V28" s="4" t="s">
        <v>70</v>
      </c>
      <c r="W28" s="36">
        <f>IF(V28="",$D$5+1,IF(V28="dns",$Q$5+1,IF(V28="ocs",$Q$5+1,IF(V28="dnf",(MAX(V$7:V$76)+1),V28))))</f>
        <v>38</v>
      </c>
      <c r="X28" s="4" t="s">
        <v>70</v>
      </c>
      <c r="Y28" s="36">
        <f>IF(X28="",$D$5+1,IF(X28="dns",$Q$5+1,IF(X28="ocs",$Q$5+1,IF(X28="dnf",(MAX(X$7:X$76)+1),X28))))</f>
        <v>38</v>
      </c>
      <c r="Z28" s="4" t="s">
        <v>70</v>
      </c>
      <c r="AA28" s="36">
        <f>IF(Z28="",$D$5+1,IF(Z28="dns",$Q$5+1,IF(Z28="ocs",$Q$5+1,IF(Z28="dnf",(MAX(Z$7:Z$76)+1),Z28))))</f>
        <v>38</v>
      </c>
      <c r="AB28" s="103">
        <f>AB$5+1</f>
        <v>32</v>
      </c>
      <c r="AC28" s="8"/>
      <c r="AD28" s="36">
        <f>IF(AC28="",$D$5+1,IF(AC28="dns",$AB$5+1,IF(AC28="ocs",$AB$5+1,IF(AC28="dnf",(MAX(AC$7:AC$76)+1),AC28))))</f>
        <v>71</v>
      </c>
      <c r="AE28" s="8"/>
      <c r="AF28" s="36">
        <f>IF(AE28="",$D$5+1,IF(AE28="dns",$AB$5+1,IF(AE28="ocs",$AB$5+1,IF(AE28="dnf",(MAX(AE$7:AE$76)+1),AE28))))</f>
        <v>71</v>
      </c>
      <c r="AG28" s="8"/>
      <c r="AH28" s="36">
        <f>IF(AG28="",$D$5+1,IF(AG28="dns",$AB$5+1,IF(AG28="ocs",$AB$5+1,IF(AG28="dnf",(MAX(AG$7:AG$76)+1),AG28))))</f>
        <v>71</v>
      </c>
      <c r="AI28" s="8"/>
      <c r="AJ28" s="36">
        <f>IF(AI28="",$D$5+1,IF(AI28="dns",$AB$5+1,IF(AI28="ocs",$AB$5+1,IF(AI28="dnf",(MAX(AI$7:AI$76)+1),AI28))))</f>
        <v>71</v>
      </c>
      <c r="AK28" s="26">
        <v>20</v>
      </c>
      <c r="AL28" s="3">
        <v>25</v>
      </c>
      <c r="AM28" s="36">
        <f>IF(AL28="",$D$5+1,IF(AL28="dns",$AK$5+1,IF(AL28="ocs",$AK$5+1,IF(AL28="dnf",(MAX(AL$7:AL$76)+1),AL28))))</f>
        <v>25</v>
      </c>
      <c r="AN28" s="3">
        <v>22</v>
      </c>
      <c r="AO28" s="36">
        <f>IF(AN28="",$D$5+1,IF(AN28="dns",$AK$5+1,IF(AN28="ocs",$AK$5+1,IF(AN28="dnf",(MAX(AN$7:AN$76)+1),AN28))))</f>
        <v>22</v>
      </c>
      <c r="AP28" s="3">
        <v>20</v>
      </c>
      <c r="AQ28" s="36">
        <f>IF(AP28="",$D$5+1,IF(AP28="dns",$AK$5+1,IF(AP28="ocs",$AK$5+1,IF(AP28="dnf",(MAX(AP$7:AP$76)+1),AP28))))</f>
        <v>20</v>
      </c>
      <c r="AR28" s="3">
        <v>18</v>
      </c>
      <c r="AS28" s="36">
        <f>IF(AR28="",$D$5+1,IF(AR28="dns",$AK$5+1,IF(AR28="ocs",$AK$5+1,IF(AR28="dnf",(MAX(AR$7:AR$76)+1),AR28))))</f>
        <v>18</v>
      </c>
      <c r="AT28" s="4">
        <v>15</v>
      </c>
      <c r="AU28" s="20">
        <f>IF(AT28="",$D$5+1,IF(AT28="dns",$AK$5+1,IF(AT28="ocs",$AK$5+1,IF(AT28="dnf",(MAX(AT$7:AT$76)+1),AT28))))</f>
        <v>15</v>
      </c>
      <c r="AV28" s="103">
        <f>AV$5+1</f>
        <v>21</v>
      </c>
      <c r="AW28" s="3"/>
      <c r="AX28" s="36">
        <f>IF(AW28="",$D$5+1,IF(AW28="dns",$AV$5+1,IF(AW28="dnf",(MAX(AW$7:AW$76)+1),AW28)))</f>
        <v>71</v>
      </c>
      <c r="AY28" s="3"/>
      <c r="AZ28" s="38">
        <f>IF(AY28="",$D$5+1,IF(AY28="dns",$AV$5+1,IF(AY28="dnf",(MAX(AY$7:AY$76)+1),AY28)))</f>
        <v>71</v>
      </c>
      <c r="BA28" s="3"/>
      <c r="BB28" s="38">
        <f>IF(BA28="",$D$5+1,IF(BA28="dns",$AV$5+1,IF(BA28="dnf",(MAX(BA$7:BA$76)+1),BA28)))</f>
        <v>71</v>
      </c>
      <c r="BC28" s="3"/>
      <c r="BD28" s="38">
        <f>IF(BC28="",$D$5+1,IF(BC28="dns",$AV$5+1,IF(BC28="dnf",(MAX(BC$7:BC$76)+1),BC28)))</f>
        <v>71</v>
      </c>
      <c r="BE28" s="53">
        <f>BE27+1</f>
        <v>22</v>
      </c>
      <c r="BF28" s="97">
        <f>(F28+Q28+AB28+AK28+AV28)</f>
        <v>140</v>
      </c>
      <c r="BG28" s="87">
        <f>BF28-MAX(F28,Q28,AB28,AK28,AV28)</f>
        <v>103</v>
      </c>
      <c r="BH28" s="97">
        <f>SUM(H28,J28,L28,N28,P28,S28,U28,W28,Y28,AA28,AD28,AF28,AH28,AJ28,AM28,AO28,AQ28,AS28,AU28,AX28,AZ28,BB28,BD28)</f>
        <v>990</v>
      </c>
      <c r="BI28" s="6">
        <f>BH28-BJ28-BK28-BL28-BM28-BN28</f>
        <v>635</v>
      </c>
      <c r="BJ28" s="39">
        <f>MAX($H28,$J28,$L28,$N28,$P28,$S28,$U28,$W28,$Y28,$AA28,$AD28,$AF28,$AH28,$AJ28,$AM28,$AO28,$AQ28,$AS28,$AU28,$AX28,$AZ28,$BB28,$BD28)</f>
        <v>71</v>
      </c>
      <c r="BK28" s="40">
        <f>LARGE(($H28,$J28,$L28,$N28,$P28,$S28,$U28,$W28,$Y28,$AA28,$AD28,$AF28,$AH28,$AJ28,$AM28,$AO28,$AQ28,$AS28,$AU28,$AX28,$AZ28,$BB28,$BD28),2)</f>
        <v>71</v>
      </c>
      <c r="BL28" s="40">
        <f>LARGE(($H28,$J28,$L28,$N28,$P28,$S28,$U28,$W28,$Y28,$AA28,$AD28,$AF28,$AH28,$AJ28,$AM28,$AO28,$AQ28,$AS28,$AU28,$AX28,$AZ28,$BB28,$BD28),3)</f>
        <v>71</v>
      </c>
      <c r="BM28" s="40">
        <f>LARGE(($H28,$J28,$L28,$N28,$P28,$S28,$U28,$W28,$Y28,$AA28,$AD28,$AF28,$AH28,$AJ28,$AM28,$AO28,$AQ28,$AS28,$AU28,$AX28,$AZ28,$BB28,$BD28),4)</f>
        <v>71</v>
      </c>
      <c r="BN28" s="41">
        <f>LARGE(($H28,$J28,$L28,$N28,$P28,$S28,$U28,$W28,$Y28,$AA28,$AD28,$AF28,$AH28,$AJ28,$AM28,$AO28,$AQ28,$AS28,$AU28,$AX28,$AZ28,$BB28,$BD28),5)</f>
        <v>71</v>
      </c>
    </row>
    <row r="29" spans="1:66" ht="12.75">
      <c r="A29" s="54">
        <v>55</v>
      </c>
      <c r="B29" s="93">
        <v>23</v>
      </c>
      <c r="C29" s="105">
        <v>3</v>
      </c>
      <c r="D29" t="s">
        <v>62</v>
      </c>
      <c r="E29" t="s">
        <v>63</v>
      </c>
      <c r="F29" s="26">
        <v>33</v>
      </c>
      <c r="G29" s="4" t="s">
        <v>13</v>
      </c>
      <c r="H29" s="36">
        <f>IF(G29="",$D$5+1,IF(G29="dns",$F$5+1,IF(G29="ocs",$F$5+1,IF(G29="dnf",(MAX(G$7:G$76)+1),G29))))</f>
        <v>22</v>
      </c>
      <c r="I29" s="4">
        <v>28</v>
      </c>
      <c r="J29" s="36">
        <f>IF(I29="",$D$5+1,IF(I29="dns",$F$5+1,IF(I29="ocs",$F$5+1,IF(I29="dnf",(MAX(I$7:I$76)+1),I29))))</f>
        <v>28</v>
      </c>
      <c r="K29" s="4">
        <v>33</v>
      </c>
      <c r="L29" s="36">
        <f>IF(K29="",$D$5+1,IF(K29="dns",$F$5+1,IF(K29="ocs",$F$5+1,IF(K29="dnf",(MAX(K$7:K$76)+1),K29))))</f>
        <v>33</v>
      </c>
      <c r="M29" s="4">
        <v>31</v>
      </c>
      <c r="N29" s="36">
        <f>IF(M29="",$D$5+1,IF(M29="dns",$F$5+1,IF(M29="ocs",$F$5+1,IF(M29="dnf",(MAX(M$7:M$76)+1),M29))))</f>
        <v>31</v>
      </c>
      <c r="O29" s="4" t="s">
        <v>70</v>
      </c>
      <c r="P29" s="36">
        <f>IF(O29="",$D$5+1,IF(O29="dns",$F$5+1,IF(O29="ocs",$F$5+1,IF(O29="dnf",(MAX(O$7:O$76)+1),O29))))</f>
        <v>37</v>
      </c>
      <c r="Q29" s="26">
        <v>36</v>
      </c>
      <c r="R29" s="3">
        <v>36</v>
      </c>
      <c r="S29" s="36">
        <f>IF(R29="",$D$5+1,IF(R29="dns",$Q$5+1,IF(R29="ocs",$Q$5+1,IF(R29="dnf",(MAX(R$7:R$76)+1),R29))))</f>
        <v>36</v>
      </c>
      <c r="T29" s="3">
        <v>37</v>
      </c>
      <c r="U29" s="36">
        <f>IF(T29="",$D$5+1,IF(T29="dns",$Q$5+1,IF(T29="ocs",$Q$5+1,IF(T29="dnf",(MAX(T$7:T$76)+1),T29))))</f>
        <v>37</v>
      </c>
      <c r="V29" s="3">
        <v>32</v>
      </c>
      <c r="W29" s="36">
        <f>IF(V29="",$D$5+1,IF(V29="dns",$Q$5+1,IF(V29="ocs",$Q$5+1,IF(V29="dnf",(MAX(V$7:V$76)+1),V29))))</f>
        <v>32</v>
      </c>
      <c r="X29" s="4" t="s">
        <v>70</v>
      </c>
      <c r="Y29" s="36">
        <f>IF(X29="",$D$5+1,IF(X29="dns",$Q$5+1,IF(X29="ocs",$Q$5+1,IF(X29="dnf",(MAX(X$7:X$76)+1),X29))))</f>
        <v>38</v>
      </c>
      <c r="Z29" s="1" t="s">
        <v>70</v>
      </c>
      <c r="AA29" s="36">
        <f>IF(Z29="",$D$5+1,IF(Z29="dns",$Q$5+1,IF(Z29="ocs",$Q$5+1,IF(Z29="dnf",(MAX(Z$7:Z$76)+1),Z29))))</f>
        <v>38</v>
      </c>
      <c r="AB29" s="103">
        <f>AB$5+1</f>
        <v>32</v>
      </c>
      <c r="AC29" s="8"/>
      <c r="AD29" s="36">
        <f>IF(AC29="",$D$5+1,IF(AC29="dns",$AB$5+1,IF(AC29="ocs",$AB$5+1,IF(AC29="dnf",(MAX(AC$7:AC$76)+1),AC29))))</f>
        <v>71</v>
      </c>
      <c r="AE29" s="8"/>
      <c r="AF29" s="36">
        <f>IF(AE29="",$D$5+1,IF(AE29="dns",$AB$5+1,IF(AE29="ocs",$AB$5+1,IF(AE29="dnf",(MAX(AE$7:AE$76)+1),AE29))))</f>
        <v>71</v>
      </c>
      <c r="AG29" s="8"/>
      <c r="AH29" s="36">
        <f>IF(AG29="",$D$5+1,IF(AG29="dns",$AB$5+1,IF(AG29="ocs",$AB$5+1,IF(AG29="dnf",(MAX(AG$7:AG$76)+1),AG29))))</f>
        <v>71</v>
      </c>
      <c r="AI29" s="8"/>
      <c r="AJ29" s="36">
        <f>IF(AI29="",$D$5+1,IF(AI29="dns",$AB$5+1,IF(AI29="ocs",$AB$5+1,IF(AI29="dnf",(MAX(AI$7:AI$76)+1),AI29))))</f>
        <v>71</v>
      </c>
      <c r="AK29" s="26">
        <v>23</v>
      </c>
      <c r="AL29" s="3">
        <v>22</v>
      </c>
      <c r="AM29" s="36">
        <f>IF(AL29="",$D$5+1,IF(AL29="dns",$AK$5+1,IF(AL29="ocs",$AK$5+1,IF(AL29="dnf",(MAX(AL$7:AL$76)+1),AL29))))</f>
        <v>22</v>
      </c>
      <c r="AN29" s="3">
        <v>25</v>
      </c>
      <c r="AO29" s="36">
        <f>IF(AN29="",$D$5+1,IF(AN29="dns",$AK$5+1,IF(AN29="ocs",$AK$5+1,IF(AN29="dnf",(MAX(AN$7:AN$76)+1),AN29))))</f>
        <v>25</v>
      </c>
      <c r="AP29" s="3">
        <v>25</v>
      </c>
      <c r="AQ29" s="36">
        <f>IF(AP29="",$D$5+1,IF(AP29="dns",$AK$5+1,IF(AP29="ocs",$AK$5+1,IF(AP29="dnf",(MAX(AP$7:AP$76)+1),AP29))))</f>
        <v>25</v>
      </c>
      <c r="AR29" s="3">
        <v>16</v>
      </c>
      <c r="AS29" s="36">
        <f>IF(AR29="",$D$5+1,IF(AR29="dns",$AK$5+1,IF(AR29="ocs",$AK$5+1,IF(AR29="dnf",(MAX(AR$7:AR$76)+1),AR29))))</f>
        <v>16</v>
      </c>
      <c r="AT29" s="4">
        <v>19</v>
      </c>
      <c r="AU29" s="20">
        <f>IF(AT29="",$D$5+1,IF(AT29="dns",$AK$5+1,IF(AT29="ocs",$AK$5+1,IF(AT29="dnf",(MAX(AT$7:AT$76)+1),AT29))))</f>
        <v>19</v>
      </c>
      <c r="AV29" s="103">
        <f>AV$5+1</f>
        <v>21</v>
      </c>
      <c r="AW29" s="3"/>
      <c r="AX29" s="36">
        <f>IF(AW29="",$D$5+1,IF(AW29="dns",$AV$5+1,IF(AW29="dnf",(MAX(AW$7:AW$76)+1),AW29)))</f>
        <v>71</v>
      </c>
      <c r="AY29" s="3"/>
      <c r="AZ29" s="38">
        <f>IF(AY29="",$D$5+1,IF(AY29="dns",$AV$5+1,IF(AY29="dnf",(MAX(AY$7:AY$76)+1),AY29)))</f>
        <v>71</v>
      </c>
      <c r="BA29" s="3"/>
      <c r="BB29" s="38">
        <f>IF(BA29="",$D$5+1,IF(BA29="dns",$AV$5+1,IF(BA29="dnf",(MAX(BA$7:BA$76)+1),BA29)))</f>
        <v>71</v>
      </c>
      <c r="BC29" s="3"/>
      <c r="BD29" s="38">
        <f>IF(BC29="",$D$5+1,IF(BC29="dns",$AV$5+1,IF(BC29="dnf",(MAX(BC$7:BC$76)+1),BC29)))</f>
        <v>71</v>
      </c>
      <c r="BE29" s="53">
        <f>BE28+1</f>
        <v>23</v>
      </c>
      <c r="BF29" s="97">
        <f>(F29+Q29+AB29+AK29+AV29)</f>
        <v>145</v>
      </c>
      <c r="BG29" s="87">
        <f>BF29-MAX(F29,Q29,AB29,AK29,AV29)</f>
        <v>109</v>
      </c>
      <c r="BH29" s="97">
        <f>SUM(H29,J29,L29,N29,P29,S29,U29,W29,Y29,AA29,AD29,AF29,AH29,AJ29,AM29,AO29,AQ29,AS29,AU29,AX29,AZ29,BB29,BD29)</f>
        <v>1007</v>
      </c>
      <c r="BI29" s="6">
        <f>BH29-BJ29-BK29-BL29-BM29-BN29</f>
        <v>652</v>
      </c>
      <c r="BJ29" s="39">
        <f>MAX($H29,$J29,$L29,$N29,$P29,$S29,$U29,$W29,$Y29,$AA29,$AD29,$AF29,$AH29,$AJ29,$AM29,$AO29,$AQ29,$AS29,$AU29,$AX29,$AZ29,$BB29,$BD29)</f>
        <v>71</v>
      </c>
      <c r="BK29" s="40">
        <f>LARGE(($H29,$J29,$L29,$N29,$P29,$S29,$U29,$W29,$Y29,$AA29,$AD29,$AF29,$AH29,$AJ29,$AM29,$AO29,$AQ29,$AS29,$AU29,$AX29,$AZ29,$BB29,$BD29),2)</f>
        <v>71</v>
      </c>
      <c r="BL29" s="40">
        <f>LARGE(($H29,$J29,$L29,$N29,$P29,$S29,$U29,$W29,$Y29,$AA29,$AD29,$AF29,$AH29,$AJ29,$AM29,$AO29,$AQ29,$AS29,$AU29,$AX29,$AZ29,$BB29,$BD29),3)</f>
        <v>71</v>
      </c>
      <c r="BM29" s="40">
        <f>LARGE(($H29,$J29,$L29,$N29,$P29,$S29,$U29,$W29,$Y29,$AA29,$AD29,$AF29,$AH29,$AJ29,$AM29,$AO29,$AQ29,$AS29,$AU29,$AX29,$AZ29,$BB29,$BD29),4)</f>
        <v>71</v>
      </c>
      <c r="BN29" s="41">
        <f>LARGE(($H29,$J29,$L29,$N29,$P29,$S29,$U29,$W29,$Y29,$AA29,$AD29,$AF29,$AH29,$AJ29,$AM29,$AO29,$AQ29,$AS29,$AU29,$AX29,$AZ29,$BB29,$BD29),5)</f>
        <v>71</v>
      </c>
    </row>
    <row r="30" spans="1:66" ht="12.75">
      <c r="A30" s="54">
        <v>41</v>
      </c>
      <c r="B30" s="93">
        <v>24</v>
      </c>
      <c r="C30" s="105">
        <v>3</v>
      </c>
      <c r="D30" t="s">
        <v>92</v>
      </c>
      <c r="E30" t="s">
        <v>32</v>
      </c>
      <c r="F30" s="103">
        <f>F$5+1</f>
        <v>37</v>
      </c>
      <c r="G30" s="5"/>
      <c r="H30" s="36">
        <f>IF(G30="",$D$5+1,IF(G30="dns",$F$5+1,IF(G30="ocs",$F$5+1,IF(G30="dnf",(MAX(G$7:G$76)+1),G30))))</f>
        <v>71</v>
      </c>
      <c r="I30" s="5"/>
      <c r="J30" s="36">
        <f>IF(I30="",$D$5+1,IF(I30="dns",$F$5+1,IF(I30="ocs",$F$5+1,IF(I30="dnf",(MAX(I$7:I$76)+1),I30))))</f>
        <v>71</v>
      </c>
      <c r="K30" s="5"/>
      <c r="L30" s="36">
        <f>IF(K30="",$D$5+1,IF(K30="dns",$F$5+1,IF(K30="ocs",$F$5+1,IF(K30="dnf",(MAX(K$7:K$76)+1),K30))))</f>
        <v>71</v>
      </c>
      <c r="M30" s="5"/>
      <c r="N30" s="36">
        <f>IF(M30="",$D$5+1,IF(M30="dns",$F$5+1,IF(M30="ocs",$F$5+1,IF(M30="dnf",(MAX(M$7:M$76)+1),M30))))</f>
        <v>71</v>
      </c>
      <c r="O30" s="5"/>
      <c r="P30" s="36">
        <f>IF(O30="",$D$5+1,IF(O30="dns",$F$5+1,IF(O30="ocs",$F$5+1,IF(O30="dnf",(MAX(O$7:O$76)+1),O30))))</f>
        <v>71</v>
      </c>
      <c r="Q30" s="26">
        <v>27</v>
      </c>
      <c r="R30" s="3">
        <v>30</v>
      </c>
      <c r="S30" s="36">
        <f>IF(R30="",$D$5+1,IF(R30="dns",$Q$5+1,IF(R30="ocs",$Q$5+1,IF(R30="dnf",(MAX(R$7:R$76)+1),R30))))</f>
        <v>30</v>
      </c>
      <c r="T30" s="3">
        <v>14</v>
      </c>
      <c r="U30" s="36">
        <f>IF(T30="",$D$5+1,IF(T30="dns",$Q$5+1,IF(T30="ocs",$Q$5+1,IF(T30="dnf",(MAX(T$7:T$76)+1),T30))))</f>
        <v>14</v>
      </c>
      <c r="V30" s="3">
        <v>31</v>
      </c>
      <c r="W30" s="36">
        <f>IF(V30="",$D$5+1,IF(V30="dns",$Q$5+1,IF(V30="ocs",$Q$5+1,IF(V30="dnf",(MAX(V$7:V$76)+1),V30))))</f>
        <v>31</v>
      </c>
      <c r="X30" s="3">
        <v>19</v>
      </c>
      <c r="Y30" s="36">
        <f>IF(X30="",$D$5+1,IF(X30="dns",$Q$5+1,IF(X30="ocs",$Q$5+1,IF(X30="dnf",(MAX(X$7:X$76)+1),X30))))</f>
        <v>19</v>
      </c>
      <c r="Z30" s="3" t="s">
        <v>13</v>
      </c>
      <c r="AA30" s="36">
        <f>IF(Z30="",$D$5+1,IF(Z30="dns",$Q$5+1,IF(Z30="ocs",$Q$5+1,IF(Z30="dnf",(MAX(Z$7:Z$76)+1),Z30))))</f>
        <v>29</v>
      </c>
      <c r="AB30" s="26">
        <v>27</v>
      </c>
      <c r="AC30" s="4">
        <v>21</v>
      </c>
      <c r="AD30" s="36">
        <f>IF(AC30="",$D$5+1,IF(AC30="dns",$AB$5+1,IF(AC30="ocs",$AB$5+1,IF(AC30="dnf",(MAX(AC$7:AC$76)+1),AC30))))</f>
        <v>21</v>
      </c>
      <c r="AE30" s="4" t="s">
        <v>70</v>
      </c>
      <c r="AF30" s="36">
        <f>IF(AE30="",$D$5+1,IF(AE30="dns",$AB$5+1,IF(AE30="ocs",$AB$5+1,IF(AE30="dnf",(MAX(AE$7:AE$76)+1),AE30))))</f>
        <v>32</v>
      </c>
      <c r="AG30" s="4" t="s">
        <v>70</v>
      </c>
      <c r="AH30" s="36">
        <f>IF(AG30="",$D$5+1,IF(AG30="dns",$AB$5+1,IF(AG30="ocs",$AB$5+1,IF(AG30="dnf",(MAX(AG$7:AG$76)+1),AG30))))</f>
        <v>32</v>
      </c>
      <c r="AI30" s="4" t="s">
        <v>70</v>
      </c>
      <c r="AJ30" s="36">
        <f>IF(AI30="",$D$5+1,IF(AI30="dns",$AB$5+1,IF(AI30="ocs",$AB$5+1,IF(AI30="dnf",(MAX(AI$7:AI$76)+1),AI30))))</f>
        <v>32</v>
      </c>
      <c r="AK30" s="26">
        <v>26</v>
      </c>
      <c r="AL30" s="3">
        <v>23</v>
      </c>
      <c r="AM30" s="36">
        <f>IF(AL30="",$D$5+1,IF(AL30="dns",$AK$5+1,IF(AL30="ocs",$AK$5+1,IF(AL30="dnf",(MAX(AL$7:AL$76)+1),AL30))))</f>
        <v>23</v>
      </c>
      <c r="AN30" s="3">
        <v>24</v>
      </c>
      <c r="AO30" s="36">
        <f>IF(AN30="",$D$5+1,IF(AN30="dns",$AK$5+1,IF(AN30="ocs",$AK$5+1,IF(AN30="dnf",(MAX(AN$7:AN$76)+1),AN30))))</f>
        <v>24</v>
      </c>
      <c r="AP30" s="3">
        <v>22</v>
      </c>
      <c r="AQ30" s="36">
        <f>IF(AP30="",$D$5+1,IF(AP30="dns",$AK$5+1,IF(AP30="ocs",$AK$5+1,IF(AP30="dnf",(MAX(AP$7:AP$76)+1),AP30))))</f>
        <v>22</v>
      </c>
      <c r="AR30" s="3" t="s">
        <v>70</v>
      </c>
      <c r="AS30" s="36">
        <f>IF(AR30="",$D$5+1,IF(AR30="dns",$AK$5+1,IF(AR30="ocs",$AK$5+1,IF(AR30="dnf",(MAX(AR$7:AR$76)+1),AR30))))</f>
        <v>30</v>
      </c>
      <c r="AT30" s="4" t="s">
        <v>70</v>
      </c>
      <c r="AU30" s="20">
        <f>IF(AT30="",$D$5+1,IF(AT30="dns",$AK$5+1,IF(AT30="ocs",$AK$5+1,IF(AT30="dnf",(MAX(AT$7:AT$76)+1),AT30))))</f>
        <v>30</v>
      </c>
      <c r="AV30" s="103">
        <f>AV$5+1</f>
        <v>21</v>
      </c>
      <c r="AW30" s="3"/>
      <c r="AX30" s="36">
        <f>IF(AW30="",$D$5+1,IF(AW30="dns",$AV$5+1,IF(AW30="dnf",(MAX(AW$7:AW$76)+1),AW30)))</f>
        <v>71</v>
      </c>
      <c r="AY30" s="3"/>
      <c r="AZ30" s="38">
        <f>IF(AY30="",$D$5+1,IF(AY30="dns",$AV$5+1,IF(AY30="dnf",(MAX(AY$7:AY$76)+1),AY30)))</f>
        <v>71</v>
      </c>
      <c r="BA30" s="3"/>
      <c r="BB30" s="38">
        <f>IF(BA30="",$D$5+1,IF(BA30="dns",$AV$5+1,IF(BA30="dnf",(MAX(BA$7:BA$76)+1),BA30)))</f>
        <v>71</v>
      </c>
      <c r="BC30" s="3"/>
      <c r="BD30" s="38">
        <f>IF(BC30="",$D$5+1,IF(BC30="dns",$AV$5+1,IF(BC30="dnf",(MAX(BC$7:BC$76)+1),BC30)))</f>
        <v>71</v>
      </c>
      <c r="BE30" s="53">
        <f>BE29+1</f>
        <v>24</v>
      </c>
      <c r="BF30" s="97">
        <f>(F30+Q30+AB30+AK30+AV30)</f>
        <v>138</v>
      </c>
      <c r="BG30" s="87">
        <f>BF30-MAX(F30,Q30,AB30,AK30,AV30)</f>
        <v>101</v>
      </c>
      <c r="BH30" s="97">
        <f>SUM(H30,J30,L30,N30,P30,S30,U30,W30,Y30,AA30,AD30,AF30,AH30,AJ30,AM30,AO30,AQ30,AS30,AU30,AX30,AZ30,BB30,BD30)</f>
        <v>1008</v>
      </c>
      <c r="BI30" s="6">
        <f>BH30-BJ30-BK30-BL30-BM30-BN30</f>
        <v>653</v>
      </c>
      <c r="BJ30" s="39">
        <f>MAX($H30,$J30,$L30,$N30,$P30,$S30,$U30,$W30,$Y30,$AA30,$AD30,$AF30,$AH30,$AJ30,$AM30,$AO30,$AQ30,$AS30,$AU30,$AX30,$AZ30,$BB30,$BD30)</f>
        <v>71</v>
      </c>
      <c r="BK30" s="40">
        <f>LARGE(($H30,$J30,$L30,$N30,$P30,$S30,$U30,$W30,$Y30,$AA30,$AD30,$AF30,$AH30,$AJ30,$AM30,$AO30,$AQ30,$AS30,$AU30,$AX30,$AZ30,$BB30,$BD30),2)</f>
        <v>71</v>
      </c>
      <c r="BL30" s="40">
        <f>LARGE(($H30,$J30,$L30,$N30,$P30,$S30,$U30,$W30,$Y30,$AA30,$AD30,$AF30,$AH30,$AJ30,$AM30,$AO30,$AQ30,$AS30,$AU30,$AX30,$AZ30,$BB30,$BD30),3)</f>
        <v>71</v>
      </c>
      <c r="BM30" s="40">
        <f>LARGE(($H30,$J30,$L30,$N30,$P30,$S30,$U30,$W30,$Y30,$AA30,$AD30,$AF30,$AH30,$AJ30,$AM30,$AO30,$AQ30,$AS30,$AU30,$AX30,$AZ30,$BB30,$BD30),4)</f>
        <v>71</v>
      </c>
      <c r="BN30" s="41">
        <f>LARGE(($H30,$J30,$L30,$N30,$P30,$S30,$U30,$W30,$Y30,$AA30,$AD30,$AF30,$AH30,$AJ30,$AM30,$AO30,$AQ30,$AS30,$AU30,$AX30,$AZ30,$BB30,$BD30),5)</f>
        <v>71</v>
      </c>
    </row>
    <row r="31" spans="1:66" ht="12.75">
      <c r="A31" s="54">
        <v>14</v>
      </c>
      <c r="B31" s="93">
        <v>25</v>
      </c>
      <c r="C31" s="105">
        <v>2</v>
      </c>
      <c r="D31" t="s">
        <v>15</v>
      </c>
      <c r="E31" t="s">
        <v>16</v>
      </c>
      <c r="F31" s="26">
        <v>7</v>
      </c>
      <c r="G31" s="4">
        <v>7</v>
      </c>
      <c r="H31" s="36">
        <f>IF(G31="",$D$5+1,IF(G31="dns",$F$5+1,IF(G31="ocs",$F$5+1,IF(G31="dnf",(MAX(G$7:G$76)+1),G31))))</f>
        <v>7</v>
      </c>
      <c r="I31" s="4">
        <v>10</v>
      </c>
      <c r="J31" s="36">
        <f>IF(I31="",$D$5+1,IF(I31="dns",$F$5+1,IF(I31="ocs",$F$5+1,IF(I31="dnf",(MAX(I$7:I$76)+1),I31))))</f>
        <v>10</v>
      </c>
      <c r="K31" s="4">
        <v>8</v>
      </c>
      <c r="L31" s="36">
        <f>IF(K31="",$D$5+1,IF(K31="dns",$F$5+1,IF(K31="ocs",$F$5+1,IF(K31="dnf",(MAX(K$7:K$76)+1),K31))))</f>
        <v>8</v>
      </c>
      <c r="M31" s="4">
        <v>4</v>
      </c>
      <c r="N31" s="36">
        <f>IF(M31="",$D$5+1,IF(M31="dns",$F$5+1,IF(M31="ocs",$F$5+1,IF(M31="dnf",(MAX(M$7:M$76)+1),M31))))</f>
        <v>4</v>
      </c>
      <c r="O31" s="4">
        <v>16</v>
      </c>
      <c r="P31" s="36">
        <f>IF(O31="",$D$5+1,IF(O31="dns",$F$5+1,IF(O31="ocs",$F$5+1,IF(O31="dnf",(MAX(O$7:O$76)+1),O31))))</f>
        <v>16</v>
      </c>
      <c r="Q31" s="26">
        <v>9</v>
      </c>
      <c r="R31" s="3">
        <v>10</v>
      </c>
      <c r="S31" s="36">
        <f>IF(R31="",$D$5+1,IF(R31="dns",$Q$5+1,IF(R31="ocs",$Q$5+1,IF(R31="dnf",(MAX(R$7:R$76)+1),R31))))</f>
        <v>10</v>
      </c>
      <c r="T31" s="3">
        <v>10</v>
      </c>
      <c r="U31" s="36">
        <f>IF(T31="",$D$5+1,IF(T31="dns",$Q$5+1,IF(T31="ocs",$Q$5+1,IF(T31="dnf",(MAX(T$7:T$76)+1),T31))))</f>
        <v>10</v>
      </c>
      <c r="V31" s="3">
        <v>7</v>
      </c>
      <c r="W31" s="36">
        <f>IF(V31="",$D$5+1,IF(V31="dns",$Q$5+1,IF(V31="ocs",$Q$5+1,IF(V31="dnf",(MAX(V$7:V$76)+1),V31))))</f>
        <v>7</v>
      </c>
      <c r="X31" s="3">
        <v>6</v>
      </c>
      <c r="Y31" s="36">
        <f>IF(X31="",$D$5+1,IF(X31="dns",$Q$5+1,IF(X31="ocs",$Q$5+1,IF(X31="dnf",(MAX(X$7:X$76)+1),X31))))</f>
        <v>6</v>
      </c>
      <c r="Z31" s="3">
        <v>21</v>
      </c>
      <c r="AA31" s="36">
        <f>IF(Z31="",$D$5+1,IF(Z31="dns",$Q$5+1,IF(Z31="ocs",$Q$5+1,IF(Z31="dnf",(MAX(Z$7:Z$76)+1),Z31))))</f>
        <v>21</v>
      </c>
      <c r="AB31" s="103">
        <f>AB$5+1</f>
        <v>32</v>
      </c>
      <c r="AC31" s="8"/>
      <c r="AD31" s="36">
        <f>IF(AC31="",$D$5+1,IF(AC31="dns",$AB$5+1,IF(AC31="ocs",$AB$5+1,IF(AC31="dnf",(MAX(AC$7:AC$76)+1),AC31))))</f>
        <v>71</v>
      </c>
      <c r="AE31" s="8"/>
      <c r="AF31" s="36">
        <f>IF(AE31="",$D$5+1,IF(AE31="dns",$AB$5+1,IF(AE31="ocs",$AB$5+1,IF(AE31="dnf",(MAX(AE$7:AE$76)+1),AE31))))</f>
        <v>71</v>
      </c>
      <c r="AG31" s="8"/>
      <c r="AH31" s="36">
        <f>IF(AG31="",$D$5+1,IF(AG31="dns",$AB$5+1,IF(AG31="ocs",$AB$5+1,IF(AG31="dnf",(MAX(AG$7:AG$76)+1),AG31))))</f>
        <v>71</v>
      </c>
      <c r="AI31" s="8"/>
      <c r="AJ31" s="36">
        <f>IF(AI31="",$D$5+1,IF(AI31="dns",$AB$5+1,IF(AI31="ocs",$AB$5+1,IF(AI31="dnf",(MAX(AI$7:AI$76)+1),AI31))))</f>
        <v>71</v>
      </c>
      <c r="AK31" s="103">
        <f>AK$5+1</f>
        <v>30</v>
      </c>
      <c r="AL31" s="5"/>
      <c r="AM31" s="36">
        <f>IF(AL31="",$D$5+1,IF(AL31="dns",$AK$5+1,IF(AL31="ocs",$AK$5+1,IF(AL31="dnf",(MAX(AL$7:AL$76)+1),AL31))))</f>
        <v>71</v>
      </c>
      <c r="AN31" s="5"/>
      <c r="AO31" s="36">
        <f>IF(AN31="",$D$5+1,IF(AN31="dns",$AK$5+1,IF(AN31="ocs",$AK$5+1,IF(AN31="dnf",(MAX(AN$7:AN$76)+1),AN31))))</f>
        <v>71</v>
      </c>
      <c r="AP31" s="5"/>
      <c r="AQ31" s="36">
        <f>IF(AP31="",$D$5+1,IF(AP31="dns",$AK$5+1,IF(AP31="ocs",$AK$5+1,IF(AP31="dnf",(MAX(AP$7:AP$76)+1),AP31))))</f>
        <v>71</v>
      </c>
      <c r="AR31" s="5"/>
      <c r="AS31" s="36">
        <f>IF(AR31="",$D$5+1,IF(AR31="dns",$AK$5+1,IF(AR31="ocs",$AK$5+1,IF(AR31="dnf",(MAX(AR$7:AR$76)+1),AR31))))</f>
        <v>71</v>
      </c>
      <c r="AT31" s="5"/>
      <c r="AU31" s="20">
        <f>IF(AT31="",$D$5+1,IF(AT31="dns",$AK$5+1,IF(AT31="ocs",$AK$5+1,IF(AT31="dnf",(MAX(AT$7:AT$76)+1),AT31))))</f>
        <v>71</v>
      </c>
      <c r="AV31" s="103">
        <f>AV$5+1</f>
        <v>21</v>
      </c>
      <c r="AW31" s="5"/>
      <c r="AX31" s="36">
        <f>IF(AW31="",$D$5+1,IF(AW31="dns",$AV$5+1,IF(AW31="dnf",(MAX(AW$7:AW$76)+1),AW31)))</f>
        <v>71</v>
      </c>
      <c r="AY31" s="5"/>
      <c r="AZ31" s="38">
        <f>IF(AY31="",$D$5+1,IF(AY31="dns",$AV$5+1,IF(AY31="dnf",(MAX(AY$7:AY$76)+1),AY31)))</f>
        <v>71</v>
      </c>
      <c r="BA31" s="5"/>
      <c r="BB31" s="38">
        <f>IF(BA31="",$D$5+1,IF(BA31="dns",$AV$5+1,IF(BA31="dnf",(MAX(BA$7:BA$76)+1),BA31)))</f>
        <v>71</v>
      </c>
      <c r="BC31" s="5"/>
      <c r="BD31" s="38">
        <f>IF(BC31="",$D$5+1,IF(BC31="dns",$AV$5+1,IF(BC31="dnf",(MAX(BC$7:BC$76)+1),BC31)))</f>
        <v>71</v>
      </c>
      <c r="BE31" s="53">
        <f>BE30+1</f>
        <v>25</v>
      </c>
      <c r="BF31" s="97">
        <f>(F31+Q31+AB31+AK31+AV31)</f>
        <v>99</v>
      </c>
      <c r="BG31" s="87">
        <f>BF31-MAX(F31,Q31,AB31,AK31,AV31)</f>
        <v>67</v>
      </c>
      <c r="BH31" s="97">
        <f>SUM(H31,J31,L31,N31,P31,S31,U31,W31,Y31,AA31,AD31,AF31,AH31,AJ31,AM31,AO31,AQ31,AS31,AU31,AX31,AZ31,BB31,BD31)</f>
        <v>1022</v>
      </c>
      <c r="BI31" s="6">
        <f>BH31-BJ31-BK31-BL31-BM31-BN31</f>
        <v>667</v>
      </c>
      <c r="BJ31" s="39">
        <f>MAX($H31,$J31,$L31,$N31,$P31,$S31,$U31,$W31,$Y31,$AA31,$AD31,$AF31,$AH31,$AJ31,$AM31,$AO31,$AQ31,$AS31,$AU31,$AX31,$AZ31,$BB31,$BD31)</f>
        <v>71</v>
      </c>
      <c r="BK31" s="40">
        <f>LARGE(($H31,$J31,$L31,$N31,$P31,$S31,$U31,$W31,$Y31,$AA31,$AD31,$AF31,$AH31,$AJ31,$AM31,$AO31,$AQ31,$AS31,$AU31,$AX31,$AZ31,$BB31,$BD31),2)</f>
        <v>71</v>
      </c>
      <c r="BL31" s="40">
        <f>LARGE(($H31,$J31,$L31,$N31,$P31,$S31,$U31,$W31,$Y31,$AA31,$AD31,$AF31,$AH31,$AJ31,$AM31,$AO31,$AQ31,$AS31,$AU31,$AX31,$AZ31,$BB31,$BD31),3)</f>
        <v>71</v>
      </c>
      <c r="BM31" s="40">
        <f>LARGE(($H31,$J31,$L31,$N31,$P31,$S31,$U31,$W31,$Y31,$AA31,$AD31,$AF31,$AH31,$AJ31,$AM31,$AO31,$AQ31,$AS31,$AU31,$AX31,$AZ31,$BB31,$BD31),4)</f>
        <v>71</v>
      </c>
      <c r="BN31" s="41">
        <f>LARGE(($H31,$J31,$L31,$N31,$P31,$S31,$U31,$W31,$Y31,$AA31,$AD31,$AF31,$AH31,$AJ31,$AM31,$AO31,$AQ31,$AS31,$AU31,$AX31,$AZ31,$BB31,$BD31),5)</f>
        <v>71</v>
      </c>
    </row>
    <row r="32" spans="1:66" ht="12.75">
      <c r="A32" s="54">
        <v>50</v>
      </c>
      <c r="B32" s="93">
        <v>26</v>
      </c>
      <c r="C32" s="105">
        <v>3</v>
      </c>
      <c r="D32" t="s">
        <v>55</v>
      </c>
      <c r="E32" t="s">
        <v>56</v>
      </c>
      <c r="F32" s="26">
        <v>28</v>
      </c>
      <c r="G32" s="1" t="s">
        <v>13</v>
      </c>
      <c r="H32" s="36">
        <f>IF(G32="",$D$5+1,IF(G32="dns",$F$5+1,IF(G32="ocs",$F$5+1,IF(G32="dnf",(MAX(G$7:G$76)+1),G32))))</f>
        <v>22</v>
      </c>
      <c r="I32" s="4">
        <v>23</v>
      </c>
      <c r="J32" s="36">
        <f>IF(I32="",$D$5+1,IF(I32="dns",$F$5+1,IF(I32="ocs",$F$5+1,IF(I32="dnf",(MAX(I$7:I$76)+1),I32))))</f>
        <v>23</v>
      </c>
      <c r="K32" s="4">
        <v>26</v>
      </c>
      <c r="L32" s="36">
        <f>IF(K32="",$D$5+1,IF(K32="dns",$F$5+1,IF(K32="ocs",$F$5+1,IF(K32="dnf",(MAX(K$7:K$76)+1),K32))))</f>
        <v>26</v>
      </c>
      <c r="M32" s="4">
        <v>28</v>
      </c>
      <c r="N32" s="36">
        <f>IF(M32="",$D$5+1,IF(M32="dns",$F$5+1,IF(M32="ocs",$F$5+1,IF(M32="dnf",(MAX(M$7:M$76)+1),M32))))</f>
        <v>28</v>
      </c>
      <c r="O32" s="4">
        <v>26</v>
      </c>
      <c r="P32" s="36">
        <f>IF(O32="",$D$5+1,IF(O32="dns",$F$5+1,IF(O32="ocs",$F$5+1,IF(O32="dnf",(MAX(O$7:O$76)+1),O32))))</f>
        <v>26</v>
      </c>
      <c r="Q32" s="26">
        <v>29</v>
      </c>
      <c r="R32" s="3">
        <v>31</v>
      </c>
      <c r="S32" s="36">
        <f>IF(R32="",$D$5+1,IF(R32="dns",$Q$5+1,IF(R32="ocs",$Q$5+1,IF(R32="dnf",(MAX(R$7:R$76)+1),R32))))</f>
        <v>31</v>
      </c>
      <c r="T32" s="3">
        <v>20</v>
      </c>
      <c r="U32" s="36">
        <f>IF(T32="",$D$5+1,IF(T32="dns",$Q$5+1,IF(T32="ocs",$Q$5+1,IF(T32="dnf",(MAX(T$7:T$76)+1),T32))))</f>
        <v>20</v>
      </c>
      <c r="V32" s="3">
        <v>28</v>
      </c>
      <c r="W32" s="36">
        <f>IF(V32="",$D$5+1,IF(V32="dns",$Q$5+1,IF(V32="ocs",$Q$5+1,IF(V32="dnf",(MAX(V$7:V$76)+1),V32))))</f>
        <v>28</v>
      </c>
      <c r="X32" s="3">
        <v>23</v>
      </c>
      <c r="Y32" s="36">
        <f>IF(X32="",$D$5+1,IF(X32="dns",$Q$5+1,IF(X32="ocs",$Q$5+1,IF(X32="dnf",(MAX(X$7:X$76)+1),X32))))</f>
        <v>23</v>
      </c>
      <c r="Z32" s="3" t="s">
        <v>70</v>
      </c>
      <c r="AA32" s="36">
        <f>IF(Z32="",$D$5+1,IF(Z32="dns",$Q$5+1,IF(Z32="ocs",$Q$5+1,IF(Z32="dnf",(MAX(Z$7:Z$76)+1),Z32))))</f>
        <v>38</v>
      </c>
      <c r="AB32" s="26">
        <v>30</v>
      </c>
      <c r="AC32" s="4">
        <v>25</v>
      </c>
      <c r="AD32" s="36">
        <f>IF(AC32="",$D$5+1,IF(AC32="dns",$AB$5+1,IF(AC32="ocs",$AB$5+1,IF(AC32="dnf",(MAX(AC$7:AC$76)+1),AC32))))</f>
        <v>25</v>
      </c>
      <c r="AE32" s="4" t="s">
        <v>70</v>
      </c>
      <c r="AF32" s="36">
        <f>IF(AE32="",$D$5+1,IF(AE32="dns",$AB$5+1,IF(AE32="ocs",$AB$5+1,IF(AE32="dnf",(MAX(AE$7:AE$76)+1),AE32))))</f>
        <v>32</v>
      </c>
      <c r="AG32" s="4" t="s">
        <v>70</v>
      </c>
      <c r="AH32" s="36">
        <f>IF(AG32="",$D$5+1,IF(AG32="dns",$AB$5+1,IF(AG32="ocs",$AB$5+1,IF(AG32="dnf",(MAX(AG$7:AG$76)+1),AG32))))</f>
        <v>32</v>
      </c>
      <c r="AI32" s="4" t="s">
        <v>70</v>
      </c>
      <c r="AJ32" s="36">
        <f>IF(AI32="",$D$5+1,IF(AI32="dns",$AB$5+1,IF(AI32="ocs",$AB$5+1,IF(AI32="dnf",(MAX(AI$7:AI$76)+1),AI32))))</f>
        <v>32</v>
      </c>
      <c r="AK32" s="103">
        <f>AK$5+1</f>
        <v>30</v>
      </c>
      <c r="AL32" s="5"/>
      <c r="AM32" s="36">
        <f>IF(AL32="",$D$5+1,IF(AL32="dns",$AK$5+1,IF(AL32="ocs",$AK$5+1,IF(AL32="dnf",(MAX(AL$7:AL$76)+1),AL32))))</f>
        <v>71</v>
      </c>
      <c r="AN32" s="5"/>
      <c r="AO32" s="36">
        <f>IF(AN32="",$D$5+1,IF(AN32="dns",$AK$5+1,IF(AN32="ocs",$AK$5+1,IF(AN32="dnf",(MAX(AN$7:AN$76)+1),AN32))))</f>
        <v>71</v>
      </c>
      <c r="AP32" s="5"/>
      <c r="AQ32" s="36">
        <f>IF(AP32="",$D$5+1,IF(AP32="dns",$AK$5+1,IF(AP32="ocs",$AK$5+1,IF(AP32="dnf",(MAX(AP$7:AP$76)+1),AP32))))</f>
        <v>71</v>
      </c>
      <c r="AR32" s="5"/>
      <c r="AS32" s="36">
        <f>IF(AR32="",$D$5+1,IF(AR32="dns",$AK$5+1,IF(AR32="ocs",$AK$5+1,IF(AR32="dnf",(MAX(AR$7:AR$76)+1),AR32))))</f>
        <v>71</v>
      </c>
      <c r="AT32" s="5"/>
      <c r="AU32" s="20">
        <f>IF(AT32="",$D$5+1,IF(AT32="dns",$AK$5+1,IF(AT32="ocs",$AK$5+1,IF(AT32="dnf",(MAX(AT$7:AT$76)+1),AT32))))</f>
        <v>71</v>
      </c>
      <c r="AV32" s="103">
        <f>AV$5+1</f>
        <v>21</v>
      </c>
      <c r="AW32" s="5"/>
      <c r="AX32" s="36">
        <f>IF(AW32="",$D$5+1,IF(AW32="dns",$AV$5+1,IF(AW32="dnf",(MAX(AW$7:AW$76)+1),AW32)))</f>
        <v>71</v>
      </c>
      <c r="AY32" s="5"/>
      <c r="AZ32" s="38">
        <f>IF(AY32="",$D$5+1,IF(AY32="dns",$AV$5+1,IF(AY32="dnf",(MAX(AY$7:AY$76)+1),AY32)))</f>
        <v>71</v>
      </c>
      <c r="BA32" s="5"/>
      <c r="BB32" s="38">
        <f>IF(BA32="",$D$5+1,IF(BA32="dns",$AV$5+1,IF(BA32="dnf",(MAX(BA$7:BA$76)+1),BA32)))</f>
        <v>71</v>
      </c>
      <c r="BC32" s="5"/>
      <c r="BD32" s="38">
        <f>IF(BC32="",$D$5+1,IF(BC32="dns",$AV$5+1,IF(BC32="dnf",(MAX(BC$7:BC$76)+1),BC32)))</f>
        <v>71</v>
      </c>
      <c r="BE32" s="53">
        <f>BE31+1</f>
        <v>26</v>
      </c>
      <c r="BF32" s="97">
        <f>(F32+Q32+AB32+AK32+AV32)</f>
        <v>138</v>
      </c>
      <c r="BG32" s="87">
        <f>BF32-MAX(F32,Q32,AB32,AK32,AV32)</f>
        <v>108</v>
      </c>
      <c r="BH32" s="97">
        <f>SUM(H32,J32,L32,N32,P32,S32,U32,W32,Y32,AA32,AD32,AF32,AH32,AJ32,AM32,AO32,AQ32,AS32,AU32,AX32,AZ32,BB32,BD32)</f>
        <v>1025</v>
      </c>
      <c r="BI32" s="6">
        <f>BH32-BJ32-BK32-BL32-BM32-BN32</f>
        <v>670</v>
      </c>
      <c r="BJ32" s="39">
        <f>MAX($H32,$J32,$L32,$N32,$P32,$S32,$U32,$W32,$Y32,$AA32,$AD32,$AF32,$AH32,$AJ32,$AM32,$AO32,$AQ32,$AS32,$AU32,$AX32,$AZ32,$BB32,$BD32)</f>
        <v>71</v>
      </c>
      <c r="BK32" s="40">
        <f>LARGE(($H32,$J32,$L32,$N32,$P32,$S32,$U32,$W32,$Y32,$AA32,$AD32,$AF32,$AH32,$AJ32,$AM32,$AO32,$AQ32,$AS32,$AU32,$AX32,$AZ32,$BB32,$BD32),2)</f>
        <v>71</v>
      </c>
      <c r="BL32" s="40">
        <f>LARGE(($H32,$J32,$L32,$N32,$P32,$S32,$U32,$W32,$Y32,$AA32,$AD32,$AF32,$AH32,$AJ32,$AM32,$AO32,$AQ32,$AS32,$AU32,$AX32,$AZ32,$BB32,$BD32),3)</f>
        <v>71</v>
      </c>
      <c r="BM32" s="40">
        <f>LARGE(($H32,$J32,$L32,$N32,$P32,$S32,$U32,$W32,$Y32,$AA32,$AD32,$AF32,$AH32,$AJ32,$AM32,$AO32,$AQ32,$AS32,$AU32,$AX32,$AZ32,$BB32,$BD32),4)</f>
        <v>71</v>
      </c>
      <c r="BN32" s="41">
        <f>LARGE(($H32,$J32,$L32,$N32,$P32,$S32,$U32,$W32,$Y32,$AA32,$AD32,$AF32,$AH32,$AJ32,$AM32,$AO32,$AQ32,$AS32,$AU32,$AX32,$AZ32,$BB32,$BD32),5)</f>
        <v>71</v>
      </c>
    </row>
    <row r="33" spans="1:66" ht="12.75">
      <c r="A33" s="54">
        <v>54</v>
      </c>
      <c r="B33" s="93">
        <v>27</v>
      </c>
      <c r="C33" s="105">
        <v>3</v>
      </c>
      <c r="D33" t="s">
        <v>60</v>
      </c>
      <c r="E33" t="s">
        <v>30</v>
      </c>
      <c r="F33" s="26">
        <v>32</v>
      </c>
      <c r="G33" s="4" t="s">
        <v>13</v>
      </c>
      <c r="H33" s="36">
        <f>IF(G33="",$D$5+1,IF(G33="dns",$F$5+1,IF(G33="ocs",$F$5+1,IF(G33="dnf",(MAX(G$7:G$76)+1),G33))))</f>
        <v>22</v>
      </c>
      <c r="I33" s="4">
        <v>29</v>
      </c>
      <c r="J33" s="36">
        <f>IF(I33="",$D$5+1,IF(I33="dns",$F$5+1,IF(I33="ocs",$F$5+1,IF(I33="dnf",(MAX(I$7:I$76)+1),I33))))</f>
        <v>29</v>
      </c>
      <c r="K33" s="4">
        <v>28</v>
      </c>
      <c r="L33" s="36">
        <f>IF(K33="",$D$5+1,IF(K33="dns",$F$5+1,IF(K33="ocs",$F$5+1,IF(K33="dnf",(MAX(K$7:K$76)+1),K33))))</f>
        <v>28</v>
      </c>
      <c r="M33" s="4">
        <v>30</v>
      </c>
      <c r="N33" s="36">
        <f>IF(M33="",$D$5+1,IF(M33="dns",$F$5+1,IF(M33="ocs",$F$5+1,IF(M33="dnf",(MAX(M$7:M$76)+1),M33))))</f>
        <v>30</v>
      </c>
      <c r="O33" s="4" t="s">
        <v>70</v>
      </c>
      <c r="P33" s="36">
        <f>IF(O33="",$D$5+1,IF(O33="dns",$F$5+1,IF(O33="ocs",$F$5+1,IF(O33="dnf",(MAX(O$7:O$76)+1),O33))))</f>
        <v>37</v>
      </c>
      <c r="Q33" s="26">
        <v>35</v>
      </c>
      <c r="R33" s="3">
        <v>37</v>
      </c>
      <c r="S33" s="36">
        <f>IF(R33="",$D$5+1,IF(R33="dns",$Q$5+1,IF(R33="ocs",$Q$5+1,IF(R33="dnf",(MAX(R$7:R$76)+1),R33))))</f>
        <v>37</v>
      </c>
      <c r="T33" s="3">
        <v>32</v>
      </c>
      <c r="U33" s="36">
        <f>IF(T33="",$D$5+1,IF(T33="dns",$Q$5+1,IF(T33="ocs",$Q$5+1,IF(T33="dnf",(MAX(T$7:T$76)+1),T33))))</f>
        <v>32</v>
      </c>
      <c r="V33" s="3">
        <v>29</v>
      </c>
      <c r="W33" s="36">
        <f>IF(V33="",$D$5+1,IF(V33="dns",$Q$5+1,IF(V33="ocs",$Q$5+1,IF(V33="dnf",(MAX(V$7:V$76)+1),V33))))</f>
        <v>29</v>
      </c>
      <c r="X33" s="4" t="s">
        <v>70</v>
      </c>
      <c r="Y33" s="36">
        <f>IF(X33="",$D$5+1,IF(X33="dns",$Q$5+1,IF(X33="ocs",$Q$5+1,IF(X33="dnf",(MAX(X$7:X$76)+1),X33))))</f>
        <v>38</v>
      </c>
      <c r="Z33" s="1" t="s">
        <v>70</v>
      </c>
      <c r="AA33" s="36">
        <f>IF(Z33="",$D$5+1,IF(Z33="dns",$Q$5+1,IF(Z33="ocs",$Q$5+1,IF(Z33="dnf",(MAX(Z$7:Z$76)+1),Z33))))</f>
        <v>38</v>
      </c>
      <c r="AB33" s="26">
        <v>26</v>
      </c>
      <c r="AC33" s="4">
        <v>23</v>
      </c>
      <c r="AD33" s="36">
        <f>IF(AC33="",$D$5+1,IF(AC33="dns",$AB$5+1,IF(AC33="ocs",$AB$5+1,IF(AC33="dnf",(MAX(AC$7:AC$76)+1),AC33))))</f>
        <v>23</v>
      </c>
      <c r="AE33" s="4" t="s">
        <v>70</v>
      </c>
      <c r="AF33" s="36">
        <f>IF(AE33="",$D$5+1,IF(AE33="dns",$AB$5+1,IF(AE33="ocs",$AB$5+1,IF(AE33="dnf",(MAX(AE$7:AE$76)+1),AE33))))</f>
        <v>32</v>
      </c>
      <c r="AG33" s="4">
        <v>26</v>
      </c>
      <c r="AH33" s="36">
        <f>IF(AG33="",$D$5+1,IF(AG33="dns",$AB$5+1,IF(AG33="ocs",$AB$5+1,IF(AG33="dnf",(MAX(AG$7:AG$76)+1),AG33))))</f>
        <v>26</v>
      </c>
      <c r="AI33" s="4">
        <v>24</v>
      </c>
      <c r="AJ33" s="36">
        <f>IF(AI33="",$D$5+1,IF(AI33="dns",$AB$5+1,IF(AI33="ocs",$AB$5+1,IF(AI33="dnf",(MAX(AI$7:AI$76)+1),AI33))))</f>
        <v>24</v>
      </c>
      <c r="AK33" s="103">
        <f>AK$5+1</f>
        <v>30</v>
      </c>
      <c r="AL33" s="5"/>
      <c r="AM33" s="36">
        <f>IF(AL33="",$D$5+1,IF(AL33="dns",$AK$5+1,IF(AL33="ocs",$AK$5+1,IF(AL33="dnf",(MAX(AL$7:AL$76)+1),AL33))))</f>
        <v>71</v>
      </c>
      <c r="AN33" s="5"/>
      <c r="AO33" s="36">
        <f>IF(AN33="",$D$5+1,IF(AN33="dns",$AK$5+1,IF(AN33="ocs",$AK$5+1,IF(AN33="dnf",(MAX(AN$7:AN$76)+1),AN33))))</f>
        <v>71</v>
      </c>
      <c r="AP33" s="5"/>
      <c r="AQ33" s="36">
        <f>IF(AP33="",$D$5+1,IF(AP33="dns",$AK$5+1,IF(AP33="ocs",$AK$5+1,IF(AP33="dnf",(MAX(AP$7:AP$76)+1),AP33))))</f>
        <v>71</v>
      </c>
      <c r="AR33" s="5"/>
      <c r="AS33" s="36">
        <f>IF(AR33="",$D$5+1,IF(AR33="dns",$AK$5+1,IF(AR33="ocs",$AK$5+1,IF(AR33="dnf",(MAX(AR$7:AR$76)+1),AR33))))</f>
        <v>71</v>
      </c>
      <c r="AT33" s="5"/>
      <c r="AU33" s="20">
        <f>IF(AT33="",$D$5+1,IF(AT33="dns",$AK$5+1,IF(AT33="ocs",$AK$5+1,IF(AT33="dnf",(MAX(AT$7:AT$76)+1),AT33))))</f>
        <v>71</v>
      </c>
      <c r="AV33" s="103">
        <f>AV$5+1</f>
        <v>21</v>
      </c>
      <c r="AW33" s="5"/>
      <c r="AX33" s="36">
        <f>IF(AW33="",$D$5+1,IF(AW33="dns",$AV$5+1,IF(AW33="dnf",(MAX(AW$7:AW$76)+1),AW33)))</f>
        <v>71</v>
      </c>
      <c r="AY33" s="5"/>
      <c r="AZ33" s="38">
        <f>IF(AY33="",$D$5+1,IF(AY33="dns",$AV$5+1,IF(AY33="dnf",(MAX(AY$7:AY$76)+1),AY33)))</f>
        <v>71</v>
      </c>
      <c r="BA33" s="5"/>
      <c r="BB33" s="38">
        <f>IF(BA33="",$D$5+1,IF(BA33="dns",$AV$5+1,IF(BA33="dnf",(MAX(BA$7:BA$76)+1),BA33)))</f>
        <v>71</v>
      </c>
      <c r="BC33" s="5"/>
      <c r="BD33" s="38">
        <f>IF(BC33="",$D$5+1,IF(BC33="dns",$AV$5+1,IF(BC33="dnf",(MAX(BC$7:BC$76)+1),BC33)))</f>
        <v>71</v>
      </c>
      <c r="BE33" s="53">
        <f>BE32+1</f>
        <v>27</v>
      </c>
      <c r="BF33" s="97">
        <f>(F33+Q33+AB33+AK33+AV33)</f>
        <v>144</v>
      </c>
      <c r="BG33" s="87">
        <f>BF33-MAX(F33,Q33,AB33,AK33,AV33)</f>
        <v>109</v>
      </c>
      <c r="BH33" s="97">
        <f>SUM(H33,J33,L33,N33,P33,S33,U33,W33,Y33,AA33,AD33,AF33,AH33,AJ33,AM33,AO33,AQ33,AS33,AU33,AX33,AZ33,BB33,BD33)</f>
        <v>1064</v>
      </c>
      <c r="BI33" s="6">
        <f>BH33-BJ33-BK33-BL33-BM33-BN33</f>
        <v>709</v>
      </c>
      <c r="BJ33" s="39">
        <f>MAX($H33,$J33,$L33,$N33,$P33,$S33,$U33,$W33,$Y33,$AA33,$AD33,$AF33,$AH33,$AJ33,$AM33,$AO33,$AQ33,$AS33,$AU33,$AX33,$AZ33,$BB33,$BD33)</f>
        <v>71</v>
      </c>
      <c r="BK33" s="40">
        <f>LARGE(($H33,$J33,$L33,$N33,$P33,$S33,$U33,$W33,$Y33,$AA33,$AD33,$AF33,$AH33,$AJ33,$AM33,$AO33,$AQ33,$AS33,$AU33,$AX33,$AZ33,$BB33,$BD33),2)</f>
        <v>71</v>
      </c>
      <c r="BL33" s="40">
        <f>LARGE(($H33,$J33,$L33,$N33,$P33,$S33,$U33,$W33,$Y33,$AA33,$AD33,$AF33,$AH33,$AJ33,$AM33,$AO33,$AQ33,$AS33,$AU33,$AX33,$AZ33,$BB33,$BD33),3)</f>
        <v>71</v>
      </c>
      <c r="BM33" s="40">
        <f>LARGE(($H33,$J33,$L33,$N33,$P33,$S33,$U33,$W33,$Y33,$AA33,$AD33,$AF33,$AH33,$AJ33,$AM33,$AO33,$AQ33,$AS33,$AU33,$AX33,$AZ33,$BB33,$BD33),4)</f>
        <v>71</v>
      </c>
      <c r="BN33" s="41">
        <f>LARGE(($H33,$J33,$L33,$N33,$P33,$S33,$U33,$W33,$Y33,$AA33,$AD33,$AF33,$AH33,$AJ33,$AM33,$AO33,$AQ33,$AS33,$AU33,$AX33,$AZ33,$BB33,$BD33),5)</f>
        <v>71</v>
      </c>
    </row>
    <row r="34" spans="1:66" ht="12.75">
      <c r="A34" s="54">
        <v>17</v>
      </c>
      <c r="B34" s="93">
        <v>28</v>
      </c>
      <c r="C34" s="105">
        <v>2</v>
      </c>
      <c r="D34" t="s">
        <v>19</v>
      </c>
      <c r="E34" t="s">
        <v>20</v>
      </c>
      <c r="F34" s="26">
        <v>9</v>
      </c>
      <c r="G34" s="4">
        <v>13</v>
      </c>
      <c r="H34" s="36">
        <f>IF(G34="",$D$5+1,IF(G34="dns",$F$5+1,IF(G34="ocs",$F$5+1,IF(G34="dnf",(MAX(G$7:G$76)+1),G34))))</f>
        <v>13</v>
      </c>
      <c r="I34" s="4">
        <v>8</v>
      </c>
      <c r="J34" s="36">
        <f>IF(I34="",$D$5+1,IF(I34="dns",$F$5+1,IF(I34="ocs",$F$5+1,IF(I34="dnf",(MAX(I$7:I$76)+1),I34))))</f>
        <v>8</v>
      </c>
      <c r="K34" s="4">
        <v>7</v>
      </c>
      <c r="L34" s="36">
        <f>IF(K34="",$D$5+1,IF(K34="dns",$F$5+1,IF(K34="ocs",$F$5+1,IF(K34="dnf",(MAX(K$7:K$76)+1),K34))))</f>
        <v>7</v>
      </c>
      <c r="M34" s="4">
        <v>14</v>
      </c>
      <c r="N34" s="36">
        <f>IF(M34="",$D$5+1,IF(M34="dns",$F$5+1,IF(M34="ocs",$F$5+1,IF(M34="dnf",(MAX(M$7:M$76)+1),M34))))</f>
        <v>14</v>
      </c>
      <c r="O34" s="4">
        <v>5</v>
      </c>
      <c r="P34" s="36">
        <f>IF(O34="",$D$5+1,IF(O34="dns",$F$5+1,IF(O34="ocs",$F$5+1,IF(O34="dnf",(MAX(O$7:O$76)+1),O34))))</f>
        <v>5</v>
      </c>
      <c r="Q34" s="103">
        <f>Q$5+1</f>
        <v>38</v>
      </c>
      <c r="R34" s="4"/>
      <c r="S34" s="36">
        <f>IF(R34="",$D$5+1,IF(R34="dns",$Q$5+1,IF(R34="ocs",$Q$5+1,IF(R34="dnf",(MAX(R$7:R$76)+1),R34))))</f>
        <v>71</v>
      </c>
      <c r="T34" s="4"/>
      <c r="U34" s="36">
        <f>IF(T34="",$D$5+1,IF(T34="dns",$Q$5+1,IF(T34="ocs",$Q$5+1,IF(T34="dnf",(MAX(T$7:T$76)+1),T34))))</f>
        <v>71</v>
      </c>
      <c r="V34" s="4"/>
      <c r="W34" s="36">
        <f>IF(V34="",$D$5+1,IF(V34="dns",$Q$5+1,IF(V34="ocs",$Q$5+1,IF(V34="dnf",(MAX(V$7:V$76)+1),V34))))</f>
        <v>71</v>
      </c>
      <c r="X34" s="4"/>
      <c r="Y34" s="36">
        <f>IF(X34="",$D$5+1,IF(X34="dns",$Q$5+1,IF(X34="ocs",$Q$5+1,IF(X34="dnf",(MAX(X$7:X$76)+1),X34))))</f>
        <v>71</v>
      </c>
      <c r="Z34" s="4"/>
      <c r="AA34" s="36">
        <f>IF(Z34="",$D$5+1,IF(Z34="dns",$Q$5+1,IF(Z34="ocs",$Q$5+1,IF(Z34="dnf",(MAX(Z$7:Z$76)+1),Z34))))</f>
        <v>71</v>
      </c>
      <c r="AB34" s="26">
        <v>11</v>
      </c>
      <c r="AC34" s="7">
        <v>12</v>
      </c>
      <c r="AD34" s="36">
        <f>IF(AC34="",$D$5+1,IF(AC34="dns",$AB$5+1,IF(AC34="ocs",$AB$5+1,IF(AC34="dnf",(MAX(AC$7:AC$76)+1),AC34))))</f>
        <v>12</v>
      </c>
      <c r="AE34" s="4" t="s">
        <v>13</v>
      </c>
      <c r="AF34" s="36">
        <f>IF(AE34="",$D$5+1,IF(AE34="dns",$AB$5+1,IF(AE34="ocs",$AB$5+1,IF(AE34="dnf",(MAX(AE$7:AE$76)+1),AE34))))</f>
        <v>21</v>
      </c>
      <c r="AG34" s="3">
        <v>6</v>
      </c>
      <c r="AH34" s="36">
        <f>IF(AG34="",$D$5+1,IF(AG34="dns",$AB$5+1,IF(AG34="ocs",$AB$5+1,IF(AG34="dnf",(MAX(AG$7:AG$76)+1),AG34))))</f>
        <v>6</v>
      </c>
      <c r="AI34" s="4">
        <v>8</v>
      </c>
      <c r="AJ34" s="36">
        <f>IF(AI34="",$D$5+1,IF(AI34="dns",$AB$5+1,IF(AI34="ocs",$AB$5+1,IF(AI34="dnf",(MAX(AI$7:AI$76)+1),AI34))))</f>
        <v>8</v>
      </c>
      <c r="AK34" s="103">
        <f>AK$5+1</f>
        <v>30</v>
      </c>
      <c r="AL34" s="5"/>
      <c r="AM34" s="36">
        <f>IF(AL34="",$D$5+1,IF(AL34="dns",$AK$5+1,IF(AL34="ocs",$AK$5+1,IF(AL34="dnf",(MAX(AL$7:AL$76)+1),AL34))))</f>
        <v>71</v>
      </c>
      <c r="AN34" s="5"/>
      <c r="AO34" s="36">
        <f>IF(AN34="",$D$5+1,IF(AN34="dns",$AK$5+1,IF(AN34="ocs",$AK$5+1,IF(AN34="dnf",(MAX(AN$7:AN$76)+1),AN34))))</f>
        <v>71</v>
      </c>
      <c r="AP34" s="5"/>
      <c r="AQ34" s="36">
        <f>IF(AP34="",$D$5+1,IF(AP34="dns",$AK$5+1,IF(AP34="ocs",$AK$5+1,IF(AP34="dnf",(MAX(AP$7:AP$76)+1),AP34))))</f>
        <v>71</v>
      </c>
      <c r="AR34" s="5"/>
      <c r="AS34" s="36">
        <f>IF(AR34="",$D$5+1,IF(AR34="dns",$AK$5+1,IF(AR34="ocs",$AK$5+1,IF(AR34="dnf",(MAX(AR$7:AR$76)+1),AR34))))</f>
        <v>71</v>
      </c>
      <c r="AT34" s="5"/>
      <c r="AU34" s="20">
        <f>IF(AT34="",$D$5+1,IF(AT34="dns",$AK$5+1,IF(AT34="ocs",$AK$5+1,IF(AT34="dnf",(MAX(AT$7:AT$76)+1),AT34))))</f>
        <v>71</v>
      </c>
      <c r="AV34" s="103">
        <f>AV$5+1</f>
        <v>21</v>
      </c>
      <c r="AW34" s="5"/>
      <c r="AX34" s="36">
        <f>IF(AW34="",$D$5+1,IF(AW34="dns",$AV$5+1,IF(AW34="dnf",(MAX(AW$7:AW$76)+1),AW34)))</f>
        <v>71</v>
      </c>
      <c r="AY34" s="5"/>
      <c r="AZ34" s="38">
        <f>IF(AY34="",$D$5+1,IF(AY34="dns",$AV$5+1,IF(AY34="dnf",(MAX(AY$7:AY$76)+1),AY34)))</f>
        <v>71</v>
      </c>
      <c r="BA34" s="5"/>
      <c r="BB34" s="38">
        <f>IF(BA34="",$D$5+1,IF(BA34="dns",$AV$5+1,IF(BA34="dnf",(MAX(BA$7:BA$76)+1),BA34)))</f>
        <v>71</v>
      </c>
      <c r="BC34" s="5"/>
      <c r="BD34" s="38">
        <f>IF(BC34="",$D$5+1,IF(BC34="dns",$AV$5+1,IF(BC34="dnf",(MAX(BC$7:BC$76)+1),BC34)))</f>
        <v>71</v>
      </c>
      <c r="BE34" s="53">
        <f>BE33+1</f>
        <v>28</v>
      </c>
      <c r="BF34" s="97">
        <f>(F34+Q34+AB34+AK34+AV34)</f>
        <v>109</v>
      </c>
      <c r="BG34" s="87">
        <f>BF34-MAX(F34,Q34,AB34,AK34,AV34)</f>
        <v>71</v>
      </c>
      <c r="BH34" s="97">
        <f>SUM(H34,J34,L34,N34,P34,S34,U34,W34,Y34,AA34,AD34,AF34,AH34,AJ34,AM34,AO34,AQ34,AS34,AU34,AX34,AZ34,BB34,BD34)</f>
        <v>1088</v>
      </c>
      <c r="BI34" s="6">
        <f>BH34-BJ34-BK34-BL34-BM34-BN34</f>
        <v>733</v>
      </c>
      <c r="BJ34" s="39">
        <f>MAX($H34,$J34,$L34,$N34,$P34,$S34,$U34,$W34,$Y34,$AA34,$AD34,$AF34,$AH34,$AJ34,$AM34,$AO34,$AQ34,$AS34,$AU34,$AX34,$AZ34,$BB34,$BD34)</f>
        <v>71</v>
      </c>
      <c r="BK34" s="40">
        <f>LARGE(($H34,$J34,$L34,$N34,$P34,$S34,$U34,$W34,$Y34,$AA34,$AD34,$AF34,$AH34,$AJ34,$AM34,$AO34,$AQ34,$AS34,$AU34,$AX34,$AZ34,$BB34,$BD34),2)</f>
        <v>71</v>
      </c>
      <c r="BL34" s="40">
        <f>LARGE(($H34,$J34,$L34,$N34,$P34,$S34,$U34,$W34,$Y34,$AA34,$AD34,$AF34,$AH34,$AJ34,$AM34,$AO34,$AQ34,$AS34,$AU34,$AX34,$AZ34,$BB34,$BD34),3)</f>
        <v>71</v>
      </c>
      <c r="BM34" s="40">
        <f>LARGE(($H34,$J34,$L34,$N34,$P34,$S34,$U34,$W34,$Y34,$AA34,$AD34,$AF34,$AH34,$AJ34,$AM34,$AO34,$AQ34,$AS34,$AU34,$AX34,$AZ34,$BB34,$BD34),4)</f>
        <v>71</v>
      </c>
      <c r="BN34" s="41">
        <f>LARGE(($H34,$J34,$L34,$N34,$P34,$S34,$U34,$W34,$Y34,$AA34,$AD34,$AF34,$AH34,$AJ34,$AM34,$AO34,$AQ34,$AS34,$AU34,$AX34,$AZ34,$BB34,$BD34),5)</f>
        <v>71</v>
      </c>
    </row>
    <row r="35" spans="1:66" ht="12.75">
      <c r="A35" s="54">
        <v>18</v>
      </c>
      <c r="B35" s="93">
        <v>29</v>
      </c>
      <c r="C35" s="105">
        <v>2</v>
      </c>
      <c r="D35" t="s">
        <v>25</v>
      </c>
      <c r="E35" t="s">
        <v>26</v>
      </c>
      <c r="F35" s="26">
        <v>12</v>
      </c>
      <c r="G35" s="4" t="s">
        <v>13</v>
      </c>
      <c r="H35" s="36">
        <f>IF(G35="",$D$5+1,IF(G35="dns",$F$5+1,IF(G35="ocs",$F$5+1,IF(G35="dnf",(MAX(G$7:G$76)+1),G35))))</f>
        <v>22</v>
      </c>
      <c r="I35" s="4">
        <v>6</v>
      </c>
      <c r="J35" s="36">
        <f>IF(I35="",$D$5+1,IF(I35="dns",$F$5+1,IF(I35="ocs",$F$5+1,IF(I35="dnf",(MAX(I$7:I$76)+1),I35))))</f>
        <v>6</v>
      </c>
      <c r="K35" s="4">
        <v>1</v>
      </c>
      <c r="L35" s="36">
        <f>IF(K35="",$D$5+1,IF(K35="dns",$F$5+1,IF(K35="ocs",$F$5+1,IF(K35="dnf",(MAX(K$7:K$76)+1),K35))))</f>
        <v>1</v>
      </c>
      <c r="M35" s="4">
        <v>16</v>
      </c>
      <c r="N35" s="36">
        <f>IF(M35="",$D$5+1,IF(M35="dns",$F$5+1,IF(M35="ocs",$F$5+1,IF(M35="dnf",(MAX(M$7:M$76)+1),M35))))</f>
        <v>16</v>
      </c>
      <c r="O35" s="4">
        <v>15</v>
      </c>
      <c r="P35" s="36">
        <f>IF(O35="",$D$5+1,IF(O35="dns",$F$5+1,IF(O35="ocs",$F$5+1,IF(O35="dnf",(MAX(O$7:O$76)+1),O35))))</f>
        <v>15</v>
      </c>
      <c r="Q35" s="103">
        <f>Q$5+1</f>
        <v>38</v>
      </c>
      <c r="R35" s="4"/>
      <c r="S35" s="36">
        <f>IF(R35="",$D$5+1,IF(R35="dns",$Q$5+1,IF(R35="ocs",$Q$5+1,IF(R35="dnf",(MAX(R$7:R$76)+1),R35))))</f>
        <v>71</v>
      </c>
      <c r="T35" s="4"/>
      <c r="U35" s="36">
        <f>IF(T35="",$D$5+1,IF(T35="dns",$Q$5+1,IF(T35="ocs",$Q$5+1,IF(T35="dnf",(MAX(T$7:T$76)+1),T35))))</f>
        <v>71</v>
      </c>
      <c r="V35" s="4"/>
      <c r="W35" s="36">
        <f>IF(V35="",$D$5+1,IF(V35="dns",$Q$5+1,IF(V35="ocs",$Q$5+1,IF(V35="dnf",(MAX(V$7:V$76)+1),V35))))</f>
        <v>71</v>
      </c>
      <c r="X35" s="4"/>
      <c r="Y35" s="36">
        <f>IF(X35="",$D$5+1,IF(X35="dns",$Q$5+1,IF(X35="ocs",$Q$5+1,IF(X35="dnf",(MAX(X$7:X$76)+1),X35))))</f>
        <v>71</v>
      </c>
      <c r="Z35" s="4"/>
      <c r="AA35" s="36">
        <f>IF(Z35="",$D$5+1,IF(Z35="dns",$Q$5+1,IF(Z35="ocs",$Q$5+1,IF(Z35="dnf",(MAX(Z$7:Z$76)+1),Z35))))</f>
        <v>71</v>
      </c>
      <c r="AB35" s="26">
        <v>10</v>
      </c>
      <c r="AC35" s="7">
        <v>13</v>
      </c>
      <c r="AD35" s="36">
        <f>IF(AC35="",$D$5+1,IF(AC35="dns",$AB$5+1,IF(AC35="ocs",$AB$5+1,IF(AC35="dnf",(MAX(AC$7:AC$76)+1),AC35))))</f>
        <v>13</v>
      </c>
      <c r="AE35" s="7">
        <v>5</v>
      </c>
      <c r="AF35" s="36">
        <f>IF(AE35="",$D$5+1,IF(AE35="dns",$AB$5+1,IF(AE35="ocs",$AB$5+1,IF(AE35="dnf",(MAX(AE$7:AE$76)+1),AE35))))</f>
        <v>5</v>
      </c>
      <c r="AG35" s="7">
        <v>10</v>
      </c>
      <c r="AH35" s="36">
        <f>IF(AG35="",$D$5+1,IF(AG35="dns",$AB$5+1,IF(AG35="ocs",$AB$5+1,IF(AG35="dnf",(MAX(AG$7:AG$76)+1),AG35))))</f>
        <v>10</v>
      </c>
      <c r="AI35" s="8">
        <v>10</v>
      </c>
      <c r="AJ35" s="36">
        <f>IF(AI35="",$D$5+1,IF(AI35="dns",$AB$5+1,IF(AI35="ocs",$AB$5+1,IF(AI35="dnf",(MAX(AI$7:AI$76)+1),AI35))))</f>
        <v>10</v>
      </c>
      <c r="AK35" s="103">
        <f>AK$5+1</f>
        <v>30</v>
      </c>
      <c r="AL35" s="5"/>
      <c r="AM35" s="36">
        <f>IF(AL35="",$D$5+1,IF(AL35="dns",$AK$5+1,IF(AL35="ocs",$AK$5+1,IF(AL35="dnf",(MAX(AL$7:AL$76)+1),AL35))))</f>
        <v>71</v>
      </c>
      <c r="AN35" s="5"/>
      <c r="AO35" s="36">
        <f>IF(AN35="",$D$5+1,IF(AN35="dns",$AK$5+1,IF(AN35="ocs",$AK$5+1,IF(AN35="dnf",(MAX(AN$7:AN$76)+1),AN35))))</f>
        <v>71</v>
      </c>
      <c r="AP35" s="5"/>
      <c r="AQ35" s="36">
        <f>IF(AP35="",$D$5+1,IF(AP35="dns",$AK$5+1,IF(AP35="ocs",$AK$5+1,IF(AP35="dnf",(MAX(AP$7:AP$76)+1),AP35))))</f>
        <v>71</v>
      </c>
      <c r="AR35" s="5"/>
      <c r="AS35" s="36">
        <f>IF(AR35="",$D$5+1,IF(AR35="dns",$AK$5+1,IF(AR35="ocs",$AK$5+1,IF(AR35="dnf",(MAX(AR$7:AR$76)+1),AR35))))</f>
        <v>71</v>
      </c>
      <c r="AT35" s="5"/>
      <c r="AU35" s="20">
        <f>IF(AT35="",$D$5+1,IF(AT35="dns",$AK$5+1,IF(AT35="ocs",$AK$5+1,IF(AT35="dnf",(MAX(AT$7:AT$76)+1),AT35))))</f>
        <v>71</v>
      </c>
      <c r="AV35" s="103">
        <f>AV$5+1</f>
        <v>21</v>
      </c>
      <c r="AW35" s="5"/>
      <c r="AX35" s="36">
        <f>IF(AW35="",$D$5+1,IF(AW35="dns",$AV$5+1,IF(AW35="dnf",(MAX(AW$7:AW$76)+1),AW35)))</f>
        <v>71</v>
      </c>
      <c r="AY35" s="5"/>
      <c r="AZ35" s="38">
        <f>IF(AY35="",$D$5+1,IF(AY35="dns",$AV$5+1,IF(AY35="dnf",(MAX(AY$7:AY$76)+1),AY35)))</f>
        <v>71</v>
      </c>
      <c r="BA35" s="5"/>
      <c r="BB35" s="38">
        <f>IF(BA35="",$D$5+1,IF(BA35="dns",$AV$5+1,IF(BA35="dnf",(MAX(BA$7:BA$76)+1),BA35)))</f>
        <v>71</v>
      </c>
      <c r="BC35" s="5"/>
      <c r="BD35" s="38">
        <f>IF(BC35="",$D$5+1,IF(BC35="dns",$AV$5+1,IF(BC35="dnf",(MAX(BC$7:BC$76)+1),BC35)))</f>
        <v>71</v>
      </c>
      <c r="BE35" s="53">
        <f>BE34+1</f>
        <v>29</v>
      </c>
      <c r="BF35" s="97">
        <f>(F35+Q35+AB35+AK35+AV35)</f>
        <v>111</v>
      </c>
      <c r="BG35" s="87">
        <f>BF35-MAX(F35,Q35,AB35,AK35,AV35)</f>
        <v>73</v>
      </c>
      <c r="BH35" s="97">
        <f>SUM(H35,J35,L35,N35,P35,S35,U35,W35,Y35,AA35,AD35,AF35,AH35,AJ35,AM35,AO35,AQ35,AS35,AU35,AX35,AZ35,BB35,BD35)</f>
        <v>1092</v>
      </c>
      <c r="BI35" s="6">
        <f>BH35-BJ35-BK35-BL35-BM35-BN35</f>
        <v>737</v>
      </c>
      <c r="BJ35" s="39">
        <f>MAX($H35,$J35,$L35,$N35,$P35,$S35,$U35,$W35,$Y35,$AA35,$AD35,$AF35,$AH35,$AJ35,$AM35,$AO35,$AQ35,$AS35,$AU35,$AX35,$AZ35,$BB35,$BD35)</f>
        <v>71</v>
      </c>
      <c r="BK35" s="40">
        <f>LARGE(($H35,$J35,$L35,$N35,$P35,$S35,$U35,$W35,$Y35,$AA35,$AD35,$AF35,$AH35,$AJ35,$AM35,$AO35,$AQ35,$AS35,$AU35,$AX35,$AZ35,$BB35,$BD35),2)</f>
        <v>71</v>
      </c>
      <c r="BL35" s="40">
        <f>LARGE(($H35,$J35,$L35,$N35,$P35,$S35,$U35,$W35,$Y35,$AA35,$AD35,$AF35,$AH35,$AJ35,$AM35,$AO35,$AQ35,$AS35,$AU35,$AX35,$AZ35,$BB35,$BD35),3)</f>
        <v>71</v>
      </c>
      <c r="BM35" s="40">
        <f>LARGE(($H35,$J35,$L35,$N35,$P35,$S35,$U35,$W35,$Y35,$AA35,$AD35,$AF35,$AH35,$AJ35,$AM35,$AO35,$AQ35,$AS35,$AU35,$AX35,$AZ35,$BB35,$BD35),4)</f>
        <v>71</v>
      </c>
      <c r="BN35" s="41">
        <f>LARGE(($H35,$J35,$L35,$N35,$P35,$S35,$U35,$W35,$Y35,$AA35,$AD35,$AF35,$AH35,$AJ35,$AM35,$AO35,$AQ35,$AS35,$AU35,$AX35,$AZ35,$BB35,$BD35),5)</f>
        <v>71</v>
      </c>
    </row>
    <row r="36" spans="1:66" ht="12.75">
      <c r="A36" s="54">
        <v>24</v>
      </c>
      <c r="B36" s="93">
        <v>30</v>
      </c>
      <c r="C36" s="105">
        <v>2</v>
      </c>
      <c r="D36" t="s">
        <v>60</v>
      </c>
      <c r="E36" t="s">
        <v>61</v>
      </c>
      <c r="F36" s="26">
        <v>31</v>
      </c>
      <c r="G36" s="4" t="s">
        <v>70</v>
      </c>
      <c r="H36" s="36">
        <f>IF(G36="",$D$5+1,IF(G36="dns",$F$5+1,IF(G36="ocs",$F$5+1,IF(G36="dnf",(MAX(G$7:G$76)+1),G36))))</f>
        <v>37</v>
      </c>
      <c r="I36" s="4">
        <v>13</v>
      </c>
      <c r="J36" s="36">
        <f>IF(I36="",$D$5+1,IF(I36="dns",$F$5+1,IF(I36="ocs",$F$5+1,IF(I36="dnf",(MAX(I$7:I$76)+1),I36))))</f>
        <v>13</v>
      </c>
      <c r="K36" s="4" t="s">
        <v>13</v>
      </c>
      <c r="L36" s="36">
        <f>IF(K36="",$D$5+1,IF(K36="dns",$F$5+1,IF(K36="ocs",$F$5+1,IF(K36="dnf",(MAX(K$7:K$76)+1),K36))))</f>
        <v>34</v>
      </c>
      <c r="M36" s="4" t="s">
        <v>70</v>
      </c>
      <c r="N36" s="36">
        <f>IF(M36="",$D$5+1,IF(M36="dns",$F$5+1,IF(M36="ocs",$F$5+1,IF(M36="dnf",(MAX(M$7:M$76)+1),M36))))</f>
        <v>37</v>
      </c>
      <c r="O36" s="4" t="s">
        <v>70</v>
      </c>
      <c r="P36" s="36">
        <f>IF(O36="",$D$5+1,IF(O36="dns",$F$5+1,IF(O36="ocs",$F$5+1,IF(O36="dnf",(MAX(O$7:O$76)+1),O36))))</f>
        <v>37</v>
      </c>
      <c r="Q36" s="103">
        <f>Q$5+1</f>
        <v>38</v>
      </c>
      <c r="R36" s="5"/>
      <c r="S36" s="36">
        <f>IF(R36="",$D$5+1,IF(R36="dns",$Q$5+1,IF(R36="ocs",$Q$5+1,IF(R36="dnf",(MAX(R$7:R$76)+1),R36))))</f>
        <v>71</v>
      </c>
      <c r="T36" s="5"/>
      <c r="U36" s="36">
        <f>IF(T36="",$D$5+1,IF(T36="dns",$Q$5+1,IF(T36="ocs",$Q$5+1,IF(T36="dnf",(MAX(T$7:T$76)+1),T36))))</f>
        <v>71</v>
      </c>
      <c r="V36" s="5"/>
      <c r="W36" s="36">
        <f>IF(V36="",$D$5+1,IF(V36="dns",$Q$5+1,IF(V36="ocs",$Q$5+1,IF(V36="dnf",(MAX(V$7:V$76)+1),V36))))</f>
        <v>71</v>
      </c>
      <c r="X36" s="5"/>
      <c r="Y36" s="36">
        <f>IF(X36="",$D$5+1,IF(X36="dns",$Q$5+1,IF(X36="ocs",$Q$5+1,IF(X36="dnf",(MAX(X$7:X$76)+1),X36))))</f>
        <v>71</v>
      </c>
      <c r="Z36" s="5"/>
      <c r="AA36" s="36">
        <f>IF(Z36="",$D$5+1,IF(Z36="dns",$Q$5+1,IF(Z36="ocs",$Q$5+1,IF(Z36="dnf",(MAX(Z$7:Z$76)+1),Z36))))</f>
        <v>71</v>
      </c>
      <c r="AB36" s="103">
        <f>AB$5+1</f>
        <v>32</v>
      </c>
      <c r="AC36" s="8"/>
      <c r="AD36" s="36">
        <f>IF(AC36="",$D$5+1,IF(AC36="dns",$AB$5+1,IF(AC36="ocs",$AB$5+1,IF(AC36="dnf",(MAX(AC$7:AC$76)+1),AC36))))</f>
        <v>71</v>
      </c>
      <c r="AE36" s="8"/>
      <c r="AF36" s="36">
        <f>IF(AE36="",$D$5+1,IF(AE36="dns",$AB$5+1,IF(AE36="ocs",$AB$5+1,IF(AE36="dnf",(MAX(AE$7:AE$76)+1),AE36))))</f>
        <v>71</v>
      </c>
      <c r="AG36" s="8"/>
      <c r="AH36" s="36">
        <f>IF(AG36="",$D$5+1,IF(AG36="dns",$AB$5+1,IF(AG36="ocs",$AB$5+1,IF(AG36="dnf",(MAX(AG$7:AG$76)+1),AG36))))</f>
        <v>71</v>
      </c>
      <c r="AI36" s="8"/>
      <c r="AJ36" s="36">
        <f>IF(AI36="",$D$5+1,IF(AI36="dns",$AB$5+1,IF(AI36="ocs",$AB$5+1,IF(AI36="dnf",(MAX(AI$7:AI$76)+1),AI36))))</f>
        <v>71</v>
      </c>
      <c r="AK36" s="26">
        <v>4</v>
      </c>
      <c r="AL36" s="3">
        <v>2</v>
      </c>
      <c r="AM36" s="36">
        <f>IF(AL36="",$D$5+1,IF(AL36="dns",$AK$5+1,IF(AL36="ocs",$AK$5+1,IF(AL36="dnf",(MAX(AL$7:AL$76)+1),AL36))))</f>
        <v>2</v>
      </c>
      <c r="AN36" s="3">
        <v>4</v>
      </c>
      <c r="AO36" s="36">
        <f>IF(AN36="",$D$5+1,IF(AN36="dns",$AK$5+1,IF(AN36="ocs",$AK$5+1,IF(AN36="dnf",(MAX(AN$7:AN$76)+1),AN36))))</f>
        <v>4</v>
      </c>
      <c r="AP36" s="3">
        <v>5</v>
      </c>
      <c r="AQ36" s="36">
        <f>IF(AP36="",$D$5+1,IF(AP36="dns",$AK$5+1,IF(AP36="ocs",$AK$5+1,IF(AP36="dnf",(MAX(AP$7:AP$76)+1),AP36))))</f>
        <v>5</v>
      </c>
      <c r="AR36" s="3">
        <v>7</v>
      </c>
      <c r="AS36" s="36">
        <f>IF(AR36="",$D$5+1,IF(AR36="dns",$AK$5+1,IF(AR36="ocs",$AK$5+1,IF(AR36="dnf",(MAX(AR$7:AR$76)+1),AR36))))</f>
        <v>7</v>
      </c>
      <c r="AT36" s="4">
        <v>8</v>
      </c>
      <c r="AU36" s="20">
        <f>IF(AT36="",$D$5+1,IF(AT36="dns",$AK$5+1,IF(AT36="ocs",$AK$5+1,IF(AT36="dnf",(MAX(AT$7:AT$76)+1),AT36))))</f>
        <v>8</v>
      </c>
      <c r="AV36" s="103">
        <f>AV$5+1</f>
        <v>21</v>
      </c>
      <c r="AW36" s="7"/>
      <c r="AX36" s="36">
        <f>IF(AW36="",$D$5+1,IF(AW36="dns",$AV$5+1,IF(AW36="dnf",(MAX(AW$7:AW$76)+1),AW36)))</f>
        <v>71</v>
      </c>
      <c r="AY36" s="7"/>
      <c r="AZ36" s="38">
        <f>IF(AY36="",$D$5+1,IF(AY36="dns",$AV$5+1,IF(AY36="dnf",(MAX(AY$7:AY$76)+1),AY36)))</f>
        <v>71</v>
      </c>
      <c r="BA36" s="7"/>
      <c r="BB36" s="38">
        <f>IF(BA36="",$D$5+1,IF(BA36="dns",$AV$5+1,IF(BA36="dnf",(MAX(BA$7:BA$76)+1),BA36)))</f>
        <v>71</v>
      </c>
      <c r="BC36" s="7"/>
      <c r="BD36" s="38">
        <f>IF(BC36="",$D$5+1,IF(BC36="dns",$AV$5+1,IF(BC36="dnf",(MAX(BC$7:BC$76)+1),BC36)))</f>
        <v>71</v>
      </c>
      <c r="BE36" s="53">
        <f>BE35+1</f>
        <v>30</v>
      </c>
      <c r="BF36" s="97">
        <f>(F36+Q36+AB36+AK36+AV36)</f>
        <v>126</v>
      </c>
      <c r="BG36" s="87">
        <f>BF36-MAX(F36,Q36,AB36,AK36,AV36)</f>
        <v>88</v>
      </c>
      <c r="BH36" s="97">
        <f>SUM(H36,J36,L36,N36,P36,S36,U36,W36,Y36,AA36,AD36,AF36,AH36,AJ36,AM36,AO36,AQ36,AS36,AU36,AX36,AZ36,BB36,BD36)</f>
        <v>1107</v>
      </c>
      <c r="BI36" s="6">
        <f>BH36-BJ36-BK36-BL36-BM36-BN36</f>
        <v>752</v>
      </c>
      <c r="BJ36" s="39">
        <f>MAX($H36,$J36,$L36,$N36,$P36,$S36,$U36,$W36,$Y36,$AA36,$AD36,$AF36,$AH36,$AJ36,$AM36,$AO36,$AQ36,$AS36,$AU36,$AX36,$AZ36,$BB36,$BD36)</f>
        <v>71</v>
      </c>
      <c r="BK36" s="40">
        <f>LARGE(($H36,$J36,$L36,$N36,$P36,$S36,$U36,$W36,$Y36,$AA36,$AD36,$AF36,$AH36,$AJ36,$AM36,$AO36,$AQ36,$AS36,$AU36,$AX36,$AZ36,$BB36,$BD36),2)</f>
        <v>71</v>
      </c>
      <c r="BL36" s="40">
        <f>LARGE(($H36,$J36,$L36,$N36,$P36,$S36,$U36,$W36,$Y36,$AA36,$AD36,$AF36,$AH36,$AJ36,$AM36,$AO36,$AQ36,$AS36,$AU36,$AX36,$AZ36,$BB36,$BD36),3)</f>
        <v>71</v>
      </c>
      <c r="BM36" s="40">
        <f>LARGE(($H36,$J36,$L36,$N36,$P36,$S36,$U36,$W36,$Y36,$AA36,$AD36,$AF36,$AH36,$AJ36,$AM36,$AO36,$AQ36,$AS36,$AU36,$AX36,$AZ36,$BB36,$BD36),4)</f>
        <v>71</v>
      </c>
      <c r="BN36" s="41">
        <f>LARGE(($H36,$J36,$L36,$N36,$P36,$S36,$U36,$W36,$Y36,$AA36,$AD36,$AF36,$AH36,$AJ36,$AM36,$AO36,$AQ36,$AS36,$AU36,$AX36,$AZ36,$BB36,$BD36),5)</f>
        <v>71</v>
      </c>
    </row>
    <row r="37" spans="1:66" ht="12.75">
      <c r="A37" s="54">
        <v>22</v>
      </c>
      <c r="B37" s="93">
        <v>31</v>
      </c>
      <c r="C37" s="105">
        <v>2</v>
      </c>
      <c r="D37" t="s">
        <v>77</v>
      </c>
      <c r="E37" t="s">
        <v>78</v>
      </c>
      <c r="F37" s="103">
        <f>F$5+1</f>
        <v>37</v>
      </c>
      <c r="G37" s="4"/>
      <c r="H37" s="36">
        <f>IF(G37="",$D$5+1,IF(G37="dns",$F$5+1,IF(G37="ocs",$F$5+1,IF(G37="dnf",(MAX(G$7:G$76)+1),G37))))</f>
        <v>71</v>
      </c>
      <c r="I37" s="4"/>
      <c r="J37" s="36">
        <f>IF(I37="",$D$5+1,IF(I37="dns",$F$5+1,IF(I37="ocs",$F$5+1,IF(I37="dnf",(MAX(I$7:I$76)+1),I37))))</f>
        <v>71</v>
      </c>
      <c r="K37" s="4"/>
      <c r="L37" s="36">
        <f>IF(K37="",$D$5+1,IF(K37="dns",$F$5+1,IF(K37="ocs",$F$5+1,IF(K37="dnf",(MAX(K$7:K$76)+1),K37))))</f>
        <v>71</v>
      </c>
      <c r="M37" s="4"/>
      <c r="N37" s="36">
        <f>IF(M37="",$D$5+1,IF(M37="dns",$F$5+1,IF(M37="ocs",$F$5+1,IF(M37="dnf",(MAX(M$7:M$76)+1),M37))))</f>
        <v>71</v>
      </c>
      <c r="O37" s="4"/>
      <c r="P37" s="36">
        <f>IF(O37="",$D$5+1,IF(O37="dns",$F$5+1,IF(O37="ocs",$F$5+1,IF(O37="dnf",(MAX(O$7:O$76)+1),O37))))</f>
        <v>71</v>
      </c>
      <c r="Q37" s="26">
        <v>12</v>
      </c>
      <c r="R37" s="3">
        <v>14</v>
      </c>
      <c r="S37" s="36">
        <f>IF(R37="",$D$5+1,IF(R37="dns",$Q$5+1,IF(R37="ocs",$Q$5+1,IF(R37="dnf",(MAX(R$7:R$76)+1),R37))))</f>
        <v>14</v>
      </c>
      <c r="T37" s="3">
        <v>16</v>
      </c>
      <c r="U37" s="36">
        <f>IF(T37="",$D$5+1,IF(T37="dns",$Q$5+1,IF(T37="ocs",$Q$5+1,IF(T37="dnf",(MAX(T$7:T$76)+1),T37))))</f>
        <v>16</v>
      </c>
      <c r="V37" s="3">
        <v>20</v>
      </c>
      <c r="W37" s="36">
        <f>IF(V37="",$D$5+1,IF(V37="dns",$Q$5+1,IF(V37="ocs",$Q$5+1,IF(V37="dnf",(MAX(V$7:V$76)+1),V37))))</f>
        <v>20</v>
      </c>
      <c r="X37" s="3">
        <v>7</v>
      </c>
      <c r="Y37" s="36">
        <f>IF(X37="",$D$5+1,IF(X37="dns",$Q$5+1,IF(X37="ocs",$Q$5+1,IF(X37="dnf",(MAX(X$7:X$76)+1),X37))))</f>
        <v>7</v>
      </c>
      <c r="Z37" s="3">
        <v>12</v>
      </c>
      <c r="AA37" s="36">
        <f>IF(Z37="",$D$5+1,IF(Z37="dns",$Q$5+1,IF(Z37="ocs",$Q$5+1,IF(Z37="dnf",(MAX(Z$7:Z$76)+1),Z37))))</f>
        <v>12</v>
      </c>
      <c r="AB37" s="103">
        <f>AB$5+1</f>
        <v>32</v>
      </c>
      <c r="AC37" s="8"/>
      <c r="AD37" s="36">
        <f>IF(AC37="",$D$5+1,IF(AC37="dns",$AB$5+1,IF(AC37="ocs",$AB$5+1,IF(AC37="dnf",(MAX(AC$7:AC$76)+1),AC37))))</f>
        <v>71</v>
      </c>
      <c r="AE37" s="8"/>
      <c r="AF37" s="36">
        <f>IF(AE37="",$D$5+1,IF(AE37="dns",$AB$5+1,IF(AE37="ocs",$AB$5+1,IF(AE37="dnf",(MAX(AE$7:AE$76)+1),AE37))))</f>
        <v>71</v>
      </c>
      <c r="AG37" s="8"/>
      <c r="AH37" s="36">
        <f>IF(AG37="",$D$5+1,IF(AG37="dns",$AB$5+1,IF(AG37="ocs",$AB$5+1,IF(AG37="dnf",(MAX(AG$7:AG$76)+1),AG37))))</f>
        <v>71</v>
      </c>
      <c r="AI37" s="8"/>
      <c r="AJ37" s="36">
        <f>IF(AI37="",$D$5+1,IF(AI37="dns",$AB$5+1,IF(AI37="ocs",$AB$5+1,IF(AI37="dnf",(MAX(AI$7:AI$76)+1),AI37))))</f>
        <v>71</v>
      </c>
      <c r="AK37" s="103">
        <f>AK$5+1</f>
        <v>30</v>
      </c>
      <c r="AL37" s="5"/>
      <c r="AM37" s="36">
        <f>IF(AL37="",$D$5+1,IF(AL37="dns",$AK$5+1,IF(AL37="ocs",$AK$5+1,IF(AL37="dnf",(MAX(AL$7:AL$76)+1),AL37))))</f>
        <v>71</v>
      </c>
      <c r="AN37" s="5"/>
      <c r="AO37" s="36">
        <f>IF(AN37="",$D$5+1,IF(AN37="dns",$AK$5+1,IF(AN37="ocs",$AK$5+1,IF(AN37="dnf",(MAX(AN$7:AN$76)+1),AN37))))</f>
        <v>71</v>
      </c>
      <c r="AP37" s="5"/>
      <c r="AQ37" s="36">
        <f>IF(AP37="",$D$5+1,IF(AP37="dns",$AK$5+1,IF(AP37="ocs",$AK$5+1,IF(AP37="dnf",(MAX(AP$7:AP$76)+1),AP37))))</f>
        <v>71</v>
      </c>
      <c r="AR37" s="5"/>
      <c r="AS37" s="36">
        <f>IF(AR37="",$D$5+1,IF(AR37="dns",$AK$5+1,IF(AR37="ocs",$AK$5+1,IF(AR37="dnf",(MAX(AR$7:AR$76)+1),AR37))))</f>
        <v>71</v>
      </c>
      <c r="AT37" s="5"/>
      <c r="AU37" s="20">
        <f>IF(AT37="",$D$5+1,IF(AT37="dns",$AK$5+1,IF(AT37="ocs",$AK$5+1,IF(AT37="dnf",(MAX(AT$7:AT$76)+1),AT37))))</f>
        <v>71</v>
      </c>
      <c r="AV37" s="26">
        <v>12</v>
      </c>
      <c r="AW37" s="3">
        <v>7</v>
      </c>
      <c r="AX37" s="36">
        <f>IF(AW37="",$D$5+1,IF(AW37="dns",$AV$5+1,IF(AW37="dnf",(MAX(AW$7:AW$76)+1),AW37)))</f>
        <v>7</v>
      </c>
      <c r="AY37" s="3">
        <v>13</v>
      </c>
      <c r="AZ37" s="38">
        <f>IF(AY37="",$D$5+1,IF(AY37="dns",$AV$5+1,IF(AY37="dnf",(MAX(AY$7:AY$76)+1),AY37)))</f>
        <v>13</v>
      </c>
      <c r="BA37" s="7">
        <v>17</v>
      </c>
      <c r="BB37" s="38">
        <f>IF(BA37="",$D$5+1,IF(BA37="dns",$AV$5+1,IF(BA37="dnf",(MAX(BA$7:BA$76)+1),BA37)))</f>
        <v>17</v>
      </c>
      <c r="BC37" s="8">
        <v>12</v>
      </c>
      <c r="BD37" s="38">
        <f>IF(BC37="",$D$5+1,IF(BC37="dns",$AV$5+1,IF(BC37="dnf",(MAX(BC$7:BC$76)+1),BC37)))</f>
        <v>12</v>
      </c>
      <c r="BE37" s="53">
        <f>BE36+1</f>
        <v>31</v>
      </c>
      <c r="BF37" s="97">
        <f>(F37+Q37+AB37+AK37+AV37)</f>
        <v>123</v>
      </c>
      <c r="BG37" s="87">
        <f>BF37-MAX(F37,Q37,AB37,AK37,AV37)</f>
        <v>86</v>
      </c>
      <c r="BH37" s="97">
        <f>SUM(H37,J37,L37,N37,P37,S37,U37,W37,Y37,AA37,AD37,AF37,AH37,AJ37,AM37,AO37,AQ37,AS37,AU37,AX37,AZ37,BB37,BD37)</f>
        <v>1112</v>
      </c>
      <c r="BI37" s="6">
        <f>BH37-BJ37-BK37-BL37-BM37-BN37</f>
        <v>757</v>
      </c>
      <c r="BJ37" s="39">
        <f>MAX($H37,$J37,$L37,$N37,$P37,$S37,$U37,$W37,$Y37,$AA37,$AD37,$AF37,$AH37,$AJ37,$AM37,$AO37,$AQ37,$AS37,$AU37,$AX37,$AZ37,$BB37,$BD37)</f>
        <v>71</v>
      </c>
      <c r="BK37" s="40">
        <f>LARGE(($H37,$J37,$L37,$N37,$P37,$S37,$U37,$W37,$Y37,$AA37,$AD37,$AF37,$AH37,$AJ37,$AM37,$AO37,$AQ37,$AS37,$AU37,$AX37,$AZ37,$BB37,$BD37),2)</f>
        <v>71</v>
      </c>
      <c r="BL37" s="40">
        <f>LARGE(($H37,$J37,$L37,$N37,$P37,$S37,$U37,$W37,$Y37,$AA37,$AD37,$AF37,$AH37,$AJ37,$AM37,$AO37,$AQ37,$AS37,$AU37,$AX37,$AZ37,$BB37,$BD37),3)</f>
        <v>71</v>
      </c>
      <c r="BM37" s="40">
        <f>LARGE(($H37,$J37,$L37,$N37,$P37,$S37,$U37,$W37,$Y37,$AA37,$AD37,$AF37,$AH37,$AJ37,$AM37,$AO37,$AQ37,$AS37,$AU37,$AX37,$AZ37,$BB37,$BD37),4)</f>
        <v>71</v>
      </c>
      <c r="BN37" s="41">
        <f>LARGE(($H37,$J37,$L37,$N37,$P37,$S37,$U37,$W37,$Y37,$AA37,$AD37,$AF37,$AH37,$AJ37,$AM37,$AO37,$AQ37,$AS37,$AU37,$AX37,$AZ37,$BB37,$BD37),5)</f>
        <v>71</v>
      </c>
    </row>
    <row r="38" spans="1:66" ht="12.75">
      <c r="A38" s="54">
        <v>26</v>
      </c>
      <c r="B38" s="93">
        <v>32</v>
      </c>
      <c r="C38" s="105">
        <v>2</v>
      </c>
      <c r="D38" t="s">
        <v>103</v>
      </c>
      <c r="E38" t="s">
        <v>16</v>
      </c>
      <c r="F38" s="103">
        <f>F$5+1</f>
        <v>37</v>
      </c>
      <c r="H38" s="36">
        <f>IF(G38="",$D$5+1,IF(G38="dns",$F$5+1,IF(G38="ocs",$F$5+1,IF(G38="dnf",(MAX(G$7:G$76)+1),G38))))</f>
        <v>71</v>
      </c>
      <c r="J38" s="36">
        <f>IF(I38="",$D$5+1,IF(I38="dns",$F$5+1,IF(I38="ocs",$F$5+1,IF(I38="dnf",(MAX(I$7:I$76)+1),I38))))</f>
        <v>71</v>
      </c>
      <c r="L38" s="36">
        <f>IF(K38="",$D$5+1,IF(K38="dns",$F$5+1,IF(K38="ocs",$F$5+1,IF(K38="dnf",(MAX(K$7:K$76)+1),K38))))</f>
        <v>71</v>
      </c>
      <c r="N38" s="36">
        <f>IF(M38="",$D$5+1,IF(M38="dns",$F$5+1,IF(M38="ocs",$F$5+1,IF(M38="dnf",(MAX(M$7:M$76)+1),M38))))</f>
        <v>71</v>
      </c>
      <c r="P38" s="36">
        <f>IF(O38="",$D$5+1,IF(O38="dns",$F$5+1,IF(O38="ocs",$F$5+1,IF(O38="dnf",(MAX(O$7:O$76)+1),O38))))</f>
        <v>71</v>
      </c>
      <c r="Q38" s="103">
        <f>Q$5+1</f>
        <v>38</v>
      </c>
      <c r="S38" s="36">
        <f>IF(R38="",$D$5+1,IF(R38="dns",$Q$5+1,IF(R38="ocs",$Q$5+1,IF(R38="dnf",(MAX(R$7:R$76)+1),R38))))</f>
        <v>71</v>
      </c>
      <c r="U38" s="36">
        <f>IF(T38="",$D$5+1,IF(T38="dns",$Q$5+1,IF(T38="ocs",$Q$5+1,IF(T38="dnf",(MAX(T$7:T$76)+1),T38))))</f>
        <v>71</v>
      </c>
      <c r="W38" s="36">
        <f>IF(V38="",$D$5+1,IF(V38="dns",$Q$5+1,IF(V38="ocs",$Q$5+1,IF(V38="dnf",(MAX(V$7:V$76)+1),V38))))</f>
        <v>71</v>
      </c>
      <c r="Y38" s="36">
        <f>IF(X38="",$D$5+1,IF(X38="dns",$Q$5+1,IF(X38="ocs",$Q$5+1,IF(X38="dnf",(MAX(X$7:X$76)+1),X38))))</f>
        <v>71</v>
      </c>
      <c r="Z38" s="5"/>
      <c r="AA38" s="36">
        <f>IF(Z38="",$D$5+1,IF(Z38="dns",$Q$5+1,IF(Z38="ocs",$Q$5+1,IF(Z38="dnf",(MAX(Z$7:Z$76)+1),Z38))))</f>
        <v>71</v>
      </c>
      <c r="AB38" s="26">
        <v>17</v>
      </c>
      <c r="AC38" s="7">
        <v>18</v>
      </c>
      <c r="AD38" s="36">
        <f>IF(AC38="",$D$5+1,IF(AC38="dns",$AB$5+1,IF(AC38="ocs",$AB$5+1,IF(AC38="dnf",(MAX(AC$7:AC$76)+1),AC38))))</f>
        <v>18</v>
      </c>
      <c r="AE38" s="7">
        <v>19</v>
      </c>
      <c r="AF38" s="36">
        <f>IF(AE38="",$D$5+1,IF(AE38="dns",$AB$5+1,IF(AE38="ocs",$AB$5+1,IF(AE38="dnf",(MAX(AE$7:AE$76)+1),AE38))))</f>
        <v>19</v>
      </c>
      <c r="AG38" s="7">
        <v>14</v>
      </c>
      <c r="AH38" s="36">
        <f>IF(AG38="",$D$5+1,IF(AG38="dns",$AB$5+1,IF(AG38="ocs",$AB$5+1,IF(AG38="dnf",(MAX(AG$7:AG$76)+1),AG38))))</f>
        <v>14</v>
      </c>
      <c r="AI38" s="8">
        <v>13</v>
      </c>
      <c r="AJ38" s="36">
        <f>IF(AI38="",$D$5+1,IF(AI38="dns",$AB$5+1,IF(AI38="ocs",$AB$5+1,IF(AI38="dnf",(MAX(AI$7:AI$76)+1),AI38))))</f>
        <v>13</v>
      </c>
      <c r="AK38" s="26">
        <v>15</v>
      </c>
      <c r="AL38" s="3">
        <v>13</v>
      </c>
      <c r="AM38" s="36">
        <f>IF(AL38="",$D$5+1,IF(AL38="dns",$AK$5+1,IF(AL38="ocs",$AK$5+1,IF(AL38="dnf",(MAX(AL$7:AL$76)+1),AL38))))</f>
        <v>13</v>
      </c>
      <c r="AN38" s="3">
        <v>15</v>
      </c>
      <c r="AO38" s="36">
        <f>IF(AN38="",$D$5+1,IF(AN38="dns",$AK$5+1,IF(AN38="ocs",$AK$5+1,IF(AN38="dnf",(MAX(AN$7:AN$76)+1),AN38))))</f>
        <v>15</v>
      </c>
      <c r="AP38" s="3">
        <v>18</v>
      </c>
      <c r="AQ38" s="36">
        <f>IF(AP38="",$D$5+1,IF(AP38="dns",$AK$5+1,IF(AP38="ocs",$AK$5+1,IF(AP38="dnf",(MAX(AP$7:AP$76)+1),AP38))))</f>
        <v>18</v>
      </c>
      <c r="AR38" s="3">
        <v>10</v>
      </c>
      <c r="AS38" s="36">
        <f>IF(AR38="",$D$5+1,IF(AR38="dns",$AK$5+1,IF(AR38="ocs",$AK$5+1,IF(AR38="dnf",(MAX(AR$7:AR$76)+1),AR38))))</f>
        <v>10</v>
      </c>
      <c r="AT38" s="4">
        <v>17</v>
      </c>
      <c r="AU38" s="20">
        <f>IF(AT38="",$D$5+1,IF(AT38="dns",$AK$5+1,IF(AT38="ocs",$AK$5+1,IF(AT38="dnf",(MAX(AT$7:AT$76)+1),AT38))))</f>
        <v>17</v>
      </c>
      <c r="AV38" s="103">
        <f>AV$5+1</f>
        <v>21</v>
      </c>
      <c r="AW38" s="3"/>
      <c r="AX38" s="36">
        <f>IF(AW38="",$D$5+1,IF(AW38="dns",$AV$5+1,IF(AW38="dnf",(MAX(AW$7:AW$76)+1),AW38)))</f>
        <v>71</v>
      </c>
      <c r="AY38" s="3"/>
      <c r="AZ38" s="38">
        <f>IF(AY38="",$D$5+1,IF(AY38="dns",$AV$5+1,IF(AY38="dnf",(MAX(AY$7:AY$76)+1),AY38)))</f>
        <v>71</v>
      </c>
      <c r="BA38" s="3"/>
      <c r="BB38" s="38">
        <f>IF(BA38="",$D$5+1,IF(BA38="dns",$AV$5+1,IF(BA38="dnf",(MAX(BA$7:BA$76)+1),BA38)))</f>
        <v>71</v>
      </c>
      <c r="BC38" s="3"/>
      <c r="BD38" s="38">
        <f>IF(BC38="",$D$5+1,IF(BC38="dns",$AV$5+1,IF(BC38="dnf",(MAX(BC$7:BC$76)+1),BC38)))</f>
        <v>71</v>
      </c>
      <c r="BE38" s="53">
        <f>BE37+1</f>
        <v>32</v>
      </c>
      <c r="BF38" s="97">
        <f>(F38+Q38+AB38+AK38+AV38)</f>
        <v>128</v>
      </c>
      <c r="BG38" s="87">
        <f>BF38-MAX(F38,Q38,AB38,AK38,AV38)</f>
        <v>90</v>
      </c>
      <c r="BH38" s="97">
        <f>SUM(H38,J38,L38,N38,P38,S38,U38,W38,Y38,AA38,AD38,AF38,AH38,AJ38,AM38,AO38,AQ38,AS38,AU38,AX38,AZ38,BB38,BD38)</f>
        <v>1131</v>
      </c>
      <c r="BI38" s="6">
        <f>BH38-BJ38-BK38-BL38-BM38-BN38</f>
        <v>776</v>
      </c>
      <c r="BJ38" s="39">
        <f>MAX($H38,$J38,$L38,$N38,$P38,$S38,$U38,$W38,$Y38,$AA38,$AD38,$AF38,$AH38,$AJ38,$AM38,$AO38,$AQ38,$AS38,$AU38,$AX38,$AZ38,$BB38,$BD38)</f>
        <v>71</v>
      </c>
      <c r="BK38" s="40">
        <f>LARGE(($H38,$J38,$L38,$N38,$P38,$S38,$U38,$W38,$Y38,$AA38,$AD38,$AF38,$AH38,$AJ38,$AM38,$AO38,$AQ38,$AS38,$AU38,$AX38,$AZ38,$BB38,$BD38),2)</f>
        <v>71</v>
      </c>
      <c r="BL38" s="40">
        <f>LARGE(($H38,$J38,$L38,$N38,$P38,$S38,$U38,$W38,$Y38,$AA38,$AD38,$AF38,$AH38,$AJ38,$AM38,$AO38,$AQ38,$AS38,$AU38,$AX38,$AZ38,$BB38,$BD38),3)</f>
        <v>71</v>
      </c>
      <c r="BM38" s="40">
        <f>LARGE(($H38,$J38,$L38,$N38,$P38,$S38,$U38,$W38,$Y38,$AA38,$AD38,$AF38,$AH38,$AJ38,$AM38,$AO38,$AQ38,$AS38,$AU38,$AX38,$AZ38,$BB38,$BD38),4)</f>
        <v>71</v>
      </c>
      <c r="BN38" s="41">
        <f>LARGE(($H38,$J38,$L38,$N38,$P38,$S38,$U38,$W38,$Y38,$AA38,$AD38,$AF38,$AH38,$AJ38,$AM38,$AO38,$AQ38,$AS38,$AU38,$AX38,$AZ38,$BB38,$BD38),5)</f>
        <v>71</v>
      </c>
    </row>
    <row r="39" spans="1:66" ht="12.75">
      <c r="A39" s="54">
        <v>35</v>
      </c>
      <c r="B39" s="93">
        <v>33</v>
      </c>
      <c r="C39" s="105">
        <v>2</v>
      </c>
      <c r="D39" t="s">
        <v>90</v>
      </c>
      <c r="E39" t="s">
        <v>91</v>
      </c>
      <c r="F39" s="103">
        <f>F$5+1</f>
        <v>37</v>
      </c>
      <c r="G39" s="5"/>
      <c r="H39" s="36">
        <f>IF(G39="",$D$5+1,IF(G39="dns",$F$5+1,IF(G39="ocs",$F$5+1,IF(G39="dnf",(MAX(G$7:G$76)+1),G39))))</f>
        <v>71</v>
      </c>
      <c r="I39" s="5"/>
      <c r="J39" s="36">
        <f>IF(I39="",$D$5+1,IF(I39="dns",$F$5+1,IF(I39="ocs",$F$5+1,IF(I39="dnf",(MAX(I$7:I$76)+1),I39))))</f>
        <v>71</v>
      </c>
      <c r="K39" s="5"/>
      <c r="L39" s="36">
        <f>IF(K39="",$D$5+1,IF(K39="dns",$F$5+1,IF(K39="ocs",$F$5+1,IF(K39="dnf",(MAX(K$7:K$76)+1),K39))))</f>
        <v>71</v>
      </c>
      <c r="M39" s="5"/>
      <c r="N39" s="36">
        <f>IF(M39="",$D$5+1,IF(M39="dns",$F$5+1,IF(M39="ocs",$F$5+1,IF(M39="dnf",(MAX(M$7:M$76)+1),M39))))</f>
        <v>71</v>
      </c>
      <c r="O39" s="5"/>
      <c r="P39" s="36">
        <f>IF(O39="",$D$5+1,IF(O39="dns",$F$5+1,IF(O39="ocs",$F$5+1,IF(O39="dnf",(MAX(O$7:O$76)+1),O39))))</f>
        <v>71</v>
      </c>
      <c r="Q39" s="26">
        <v>26</v>
      </c>
      <c r="R39" s="3">
        <v>24</v>
      </c>
      <c r="S39" s="36">
        <f>IF(R39="",$D$5+1,IF(R39="dns",$Q$5+1,IF(R39="ocs",$Q$5+1,IF(R39="dnf",(MAX(R$7:R$76)+1),R39))))</f>
        <v>24</v>
      </c>
      <c r="T39" s="3">
        <v>35</v>
      </c>
      <c r="U39" s="36">
        <f>IF(T39="",$D$5+1,IF(T39="dns",$Q$5+1,IF(T39="ocs",$Q$5+1,IF(T39="dnf",(MAX(T$7:T$76)+1),T39))))</f>
        <v>35</v>
      </c>
      <c r="V39" s="3">
        <v>34</v>
      </c>
      <c r="W39" s="36">
        <f>IF(V39="",$D$5+1,IF(V39="dns",$Q$5+1,IF(V39="ocs",$Q$5+1,IF(V39="dnf",(MAX(V$7:V$76)+1),V39))))</f>
        <v>34</v>
      </c>
      <c r="X39" s="3">
        <v>9</v>
      </c>
      <c r="Y39" s="36">
        <f>IF(X39="",$D$5+1,IF(X39="dns",$Q$5+1,IF(X39="ocs",$Q$5+1,IF(X39="dnf",(MAX(X$7:X$76)+1),X39))))</f>
        <v>9</v>
      </c>
      <c r="Z39" s="3">
        <v>23</v>
      </c>
      <c r="AA39" s="36">
        <f>IF(Z39="",$D$5+1,IF(Z39="dns",$Q$5+1,IF(Z39="ocs",$Q$5+1,IF(Z39="dnf",(MAX(Z$7:Z$76)+1),Z39))))</f>
        <v>23</v>
      </c>
      <c r="AB39" s="103">
        <f>AB$5+1</f>
        <v>32</v>
      </c>
      <c r="AC39" s="8"/>
      <c r="AD39" s="36">
        <f>IF(AC39="",$D$5+1,IF(AC39="dns",$AB$5+1,IF(AC39="ocs",$AB$5+1,IF(AC39="dnf",(MAX(AC$7:AC$76)+1),AC39))))</f>
        <v>71</v>
      </c>
      <c r="AE39" s="8"/>
      <c r="AF39" s="36">
        <f>IF(AE39="",$D$5+1,IF(AE39="dns",$AB$5+1,IF(AE39="ocs",$AB$5+1,IF(AE39="dnf",(MAX(AE$7:AE$76)+1),AE39))))</f>
        <v>71</v>
      </c>
      <c r="AG39" s="8"/>
      <c r="AH39" s="36">
        <f>IF(AG39="",$D$5+1,IF(AG39="dns",$AB$5+1,IF(AG39="ocs",$AB$5+1,IF(AG39="dnf",(MAX(AG$7:AG$76)+1),AG39))))</f>
        <v>71</v>
      </c>
      <c r="AI39" s="8"/>
      <c r="AJ39" s="36">
        <f>IF(AI39="",$D$5+1,IF(AI39="dns",$AB$5+1,IF(AI39="ocs",$AB$5+1,IF(AI39="dnf",(MAX(AI$7:AI$76)+1),AI39))))</f>
        <v>71</v>
      </c>
      <c r="AK39" s="26">
        <v>17</v>
      </c>
      <c r="AL39" s="4" t="s">
        <v>70</v>
      </c>
      <c r="AM39" s="36">
        <f>IF(AL39="",$D$5+1,IF(AL39="dns",$AK$5+1,IF(AL39="ocs",$AK$5+1,IF(AL39="dnf",(MAX(AL$7:AL$76)+1),AL39))))</f>
        <v>30</v>
      </c>
      <c r="AN39" s="3">
        <v>10</v>
      </c>
      <c r="AO39" s="36">
        <f>IF(AN39="",$D$5+1,IF(AN39="dns",$AK$5+1,IF(AN39="ocs",$AK$5+1,IF(AN39="dnf",(MAX(AN$7:AN$76)+1),AN39))))</f>
        <v>10</v>
      </c>
      <c r="AP39" s="3">
        <v>19</v>
      </c>
      <c r="AQ39" s="36">
        <f>IF(AP39="",$D$5+1,IF(AP39="dns",$AK$5+1,IF(AP39="ocs",$AK$5+1,IF(AP39="dnf",(MAX(AP$7:AP$76)+1),AP39))))</f>
        <v>19</v>
      </c>
      <c r="AR39" s="3">
        <v>14</v>
      </c>
      <c r="AS39" s="36">
        <f>IF(AR39="",$D$5+1,IF(AR39="dns",$AK$5+1,IF(AR39="ocs",$AK$5+1,IF(AR39="dnf",(MAX(AR$7:AR$76)+1),AR39))))</f>
        <v>14</v>
      </c>
      <c r="AT39" s="4">
        <v>18</v>
      </c>
      <c r="AU39" s="20">
        <f>IF(AT39="",$D$5+1,IF(AT39="dns",$AK$5+1,IF(AT39="ocs",$AK$5+1,IF(AT39="dnf",(MAX(AT$7:AT$76)+1),AT39))))</f>
        <v>18</v>
      </c>
      <c r="AV39" s="103">
        <f>AV$5+1</f>
        <v>21</v>
      </c>
      <c r="AW39" s="4"/>
      <c r="AX39" s="36">
        <f>IF(AW39="",$D$5+1,IF(AW39="dns",$AV$5+1,IF(AW39="dnf",(MAX(AW$7:AW$76)+1),AW39)))</f>
        <v>71</v>
      </c>
      <c r="AY39" s="3"/>
      <c r="AZ39" s="38">
        <f>IF(AY39="",$D$5+1,IF(AY39="dns",$AV$5+1,IF(AY39="dnf",(MAX(AY$7:AY$76)+1),AY39)))</f>
        <v>71</v>
      </c>
      <c r="BA39" s="3"/>
      <c r="BB39" s="38">
        <f>IF(BA39="",$D$5+1,IF(BA39="dns",$AV$5+1,IF(BA39="dnf",(MAX(BA$7:BA$76)+1),BA39)))</f>
        <v>71</v>
      </c>
      <c r="BC39" s="3"/>
      <c r="BD39" s="38">
        <f>IF(BC39="",$D$5+1,IF(BC39="dns",$AV$5+1,IF(BC39="dnf",(MAX(BC$7:BC$76)+1),BC39)))</f>
        <v>71</v>
      </c>
      <c r="BE39" s="53">
        <f>BE38+1</f>
        <v>33</v>
      </c>
      <c r="BF39" s="97">
        <f>(F39+Q39+AB39+AK39+AV39)</f>
        <v>133</v>
      </c>
      <c r="BG39" s="87">
        <f>BF39-MAX(F39,Q39,AB39,AK39,AV39)</f>
        <v>96</v>
      </c>
      <c r="BH39" s="97">
        <f>SUM(H39,J39,L39,N39,P39,S39,U39,W39,Y39,AA39,AD39,AF39,AH39,AJ39,AM39,AO39,AQ39,AS39,AU39,AX39,AZ39,BB39,BD39)</f>
        <v>1139</v>
      </c>
      <c r="BI39" s="6">
        <f>BH39-BJ39-BK39-BL39-BM39-BN39</f>
        <v>784</v>
      </c>
      <c r="BJ39" s="39">
        <f>MAX($H39,$J39,$L39,$N39,$P39,$S39,$U39,$W39,$Y39,$AA39,$AD39,$AF39,$AH39,$AJ39,$AM39,$AO39,$AQ39,$AS39,$AU39,$AX39,$AZ39,$BB39,$BD39)</f>
        <v>71</v>
      </c>
      <c r="BK39" s="40">
        <f>LARGE(($H39,$J39,$L39,$N39,$P39,$S39,$U39,$W39,$Y39,$AA39,$AD39,$AF39,$AH39,$AJ39,$AM39,$AO39,$AQ39,$AS39,$AU39,$AX39,$AZ39,$BB39,$BD39),2)</f>
        <v>71</v>
      </c>
      <c r="BL39" s="40">
        <f>LARGE(($H39,$J39,$L39,$N39,$P39,$S39,$U39,$W39,$Y39,$AA39,$AD39,$AF39,$AH39,$AJ39,$AM39,$AO39,$AQ39,$AS39,$AU39,$AX39,$AZ39,$BB39,$BD39),3)</f>
        <v>71</v>
      </c>
      <c r="BM39" s="40">
        <f>LARGE(($H39,$J39,$L39,$N39,$P39,$S39,$U39,$W39,$Y39,$AA39,$AD39,$AF39,$AH39,$AJ39,$AM39,$AO39,$AQ39,$AS39,$AU39,$AX39,$AZ39,$BB39,$BD39),4)</f>
        <v>71</v>
      </c>
      <c r="BN39" s="41">
        <f>LARGE(($H39,$J39,$L39,$N39,$P39,$S39,$U39,$W39,$Y39,$AA39,$AD39,$AF39,$AH39,$AJ39,$AM39,$AO39,$AQ39,$AS39,$AU39,$AX39,$AZ39,$BB39,$BD39),5)</f>
        <v>71</v>
      </c>
    </row>
    <row r="40" spans="1:66" ht="12.75">
      <c r="A40" s="54">
        <v>30</v>
      </c>
      <c r="B40" s="93">
        <v>34</v>
      </c>
      <c r="C40" s="105">
        <v>2</v>
      </c>
      <c r="D40" t="s">
        <v>42</v>
      </c>
      <c r="E40" t="s">
        <v>43</v>
      </c>
      <c r="F40" s="26">
        <v>21</v>
      </c>
      <c r="G40" s="4">
        <v>11</v>
      </c>
      <c r="H40" s="36">
        <f>IF(G40="",$D$5+1,IF(G40="dns",$F$5+1,IF(G40="ocs",$F$5+1,IF(G40="dnf",(MAX(G$7:G$76)+1),G40))))</f>
        <v>11</v>
      </c>
      <c r="I40" s="4">
        <v>15</v>
      </c>
      <c r="J40" s="36">
        <f>IF(I40="",$D$5+1,IF(I40="dns",$F$5+1,IF(I40="ocs",$F$5+1,IF(I40="dnf",(MAX(I$7:I$76)+1),I40))))</f>
        <v>15</v>
      </c>
      <c r="K40" s="4">
        <v>24</v>
      </c>
      <c r="L40" s="36">
        <f>IF(K40="",$D$5+1,IF(K40="dns",$F$5+1,IF(K40="ocs",$F$5+1,IF(K40="dnf",(MAX(K$7:K$76)+1),K40))))</f>
        <v>24</v>
      </c>
      <c r="M40" s="4">
        <v>23</v>
      </c>
      <c r="N40" s="36">
        <f>IF(M40="",$D$5+1,IF(M40="dns",$F$5+1,IF(M40="ocs",$F$5+1,IF(M40="dnf",(MAX(M$7:M$76)+1),M40))))</f>
        <v>23</v>
      </c>
      <c r="O40" s="4" t="s">
        <v>41</v>
      </c>
      <c r="P40" s="36">
        <f>IF(O40="",$D$5+1,IF(O40="dns",$F$5+1,IF(O40="ocs",$F$5+1,IF(O40="dnf",(MAX(O$7:O$76)+1),O40))))</f>
        <v>37</v>
      </c>
      <c r="Q40" s="26">
        <v>21</v>
      </c>
      <c r="R40" s="3">
        <v>28</v>
      </c>
      <c r="S40" s="36">
        <f>IF(R40="",$D$5+1,IF(R40="dns",$Q$5+1,IF(R40="ocs",$Q$5+1,IF(R40="dnf",(MAX(R$7:R$76)+1),R40))))</f>
        <v>28</v>
      </c>
      <c r="T40" s="3">
        <v>30</v>
      </c>
      <c r="U40" s="36">
        <f>IF(T40="",$D$5+1,IF(T40="dns",$Q$5+1,IF(T40="ocs",$Q$5+1,IF(T40="dnf",(MAX(T$7:T$76)+1),T40))))</f>
        <v>30</v>
      </c>
      <c r="V40" s="3">
        <v>15</v>
      </c>
      <c r="W40" s="36">
        <f>IF(V40="",$D$5+1,IF(V40="dns",$Q$5+1,IF(V40="ocs",$Q$5+1,IF(V40="dnf",(MAX(V$7:V$76)+1),V40))))</f>
        <v>15</v>
      </c>
      <c r="X40" s="3">
        <v>12</v>
      </c>
      <c r="Y40" s="36">
        <f>IF(X40="",$D$5+1,IF(X40="dns",$Q$5+1,IF(X40="ocs",$Q$5+1,IF(X40="dnf",(MAX(X$7:X$76)+1),X40))))</f>
        <v>12</v>
      </c>
      <c r="Z40" s="3" t="s">
        <v>13</v>
      </c>
      <c r="AA40" s="36">
        <f>IF(Z40="",$D$5+1,IF(Z40="dns",$Q$5+1,IF(Z40="ocs",$Q$5+1,IF(Z40="dnf",(MAX(Z$7:Z$76)+1),Z40))))</f>
        <v>29</v>
      </c>
      <c r="AB40" s="103">
        <f>AB$5+1</f>
        <v>32</v>
      </c>
      <c r="AC40" s="8"/>
      <c r="AD40" s="36">
        <f>IF(AC40="",$D$5+1,IF(AC40="dns",$AB$5+1,IF(AC40="ocs",$AB$5+1,IF(AC40="dnf",(MAX(AC$7:AC$76)+1),AC40))))</f>
        <v>71</v>
      </c>
      <c r="AE40" s="8"/>
      <c r="AF40" s="36">
        <f>IF(AE40="",$D$5+1,IF(AE40="dns",$AB$5+1,IF(AE40="ocs",$AB$5+1,IF(AE40="dnf",(MAX(AE$7:AE$76)+1),AE40))))</f>
        <v>71</v>
      </c>
      <c r="AG40" s="8"/>
      <c r="AH40" s="36">
        <f>IF(AG40="",$D$5+1,IF(AG40="dns",$AB$5+1,IF(AG40="ocs",$AB$5+1,IF(AG40="dnf",(MAX(AG$7:AG$76)+1),AG40))))</f>
        <v>71</v>
      </c>
      <c r="AI40" s="8"/>
      <c r="AJ40" s="36">
        <f>IF(AI40="",$D$5+1,IF(AI40="dns",$AB$5+1,IF(AI40="ocs",$AB$5+1,IF(AI40="dnf",(MAX(AI$7:AI$76)+1),AI40))))</f>
        <v>71</v>
      </c>
      <c r="AK40" s="103">
        <f>AK$5+1</f>
        <v>30</v>
      </c>
      <c r="AL40" s="5"/>
      <c r="AM40" s="36">
        <f>IF(AL40="",$D$5+1,IF(AL40="dns",$AK$5+1,IF(AL40="ocs",$AK$5+1,IF(AL40="dnf",(MAX(AL$7:AL$76)+1),AL40))))</f>
        <v>71</v>
      </c>
      <c r="AN40" s="5"/>
      <c r="AO40" s="36">
        <f>IF(AN40="",$D$5+1,IF(AN40="dns",$AK$5+1,IF(AN40="ocs",$AK$5+1,IF(AN40="dnf",(MAX(AN$7:AN$76)+1),AN40))))</f>
        <v>71</v>
      </c>
      <c r="AP40" s="5"/>
      <c r="AQ40" s="36">
        <f>IF(AP40="",$D$5+1,IF(AP40="dns",$AK$5+1,IF(AP40="ocs",$AK$5+1,IF(AP40="dnf",(MAX(AP$7:AP$76)+1),AP40))))</f>
        <v>71</v>
      </c>
      <c r="AR40" s="5"/>
      <c r="AS40" s="36">
        <f>IF(AR40="",$D$5+1,IF(AR40="dns",$AK$5+1,IF(AR40="ocs",$AK$5+1,IF(AR40="dnf",(MAX(AR$7:AR$76)+1),AR40))))</f>
        <v>71</v>
      </c>
      <c r="AT40" s="5"/>
      <c r="AU40" s="20">
        <f>IF(AT40="",$D$5+1,IF(AT40="dns",$AK$5+1,IF(AT40="ocs",$AK$5+1,IF(AT40="dnf",(MAX(AT$7:AT$76)+1),AT40))))</f>
        <v>71</v>
      </c>
      <c r="AV40" s="103">
        <f>AV$5+1</f>
        <v>21</v>
      </c>
      <c r="AW40" s="5"/>
      <c r="AX40" s="36">
        <f>IF(AW40="",$D$5+1,IF(AW40="dns",$AV$5+1,IF(AW40="dnf",(MAX(AW$7:AW$76)+1),AW40)))</f>
        <v>71</v>
      </c>
      <c r="AY40" s="5"/>
      <c r="AZ40" s="38">
        <f>IF(AY40="",$D$5+1,IF(AY40="dns",$AV$5+1,IF(AY40="dnf",(MAX(AY$7:AY$76)+1),AY40)))</f>
        <v>71</v>
      </c>
      <c r="BA40" s="5"/>
      <c r="BB40" s="38">
        <f>IF(BA40="",$D$5+1,IF(BA40="dns",$AV$5+1,IF(BA40="dnf",(MAX(BA$7:BA$76)+1),BA40)))</f>
        <v>71</v>
      </c>
      <c r="BC40" s="5"/>
      <c r="BD40" s="38">
        <f>IF(BC40="",$D$5+1,IF(BC40="dns",$AV$5+1,IF(BC40="dnf",(MAX(BC$7:BC$76)+1),BC40)))</f>
        <v>71</v>
      </c>
      <c r="BE40" s="53">
        <f>BE39+1</f>
        <v>34</v>
      </c>
      <c r="BF40" s="97">
        <f>(F40+Q40+AB40+AK40+AV40)</f>
        <v>125</v>
      </c>
      <c r="BG40" s="87">
        <f>BF40-MAX(F40,Q40,AB40,AK40,AV40)</f>
        <v>93</v>
      </c>
      <c r="BH40" s="97">
        <f>SUM(H40,J40,L40,N40,P40,S40,U40,W40,Y40,AA40,AD40,AF40,AH40,AJ40,AM40,AO40,AQ40,AS40,AU40,AX40,AZ40,BB40,BD40)</f>
        <v>1147</v>
      </c>
      <c r="BI40" s="6">
        <f>BH40-BJ40-BK40-BL40-BM40-BN40</f>
        <v>792</v>
      </c>
      <c r="BJ40" s="39">
        <f>MAX($H40,$J40,$L40,$N40,$P40,$S40,$U40,$W40,$Y40,$AA40,$AD40,$AF40,$AH40,$AJ40,$AM40,$AO40,$AQ40,$AS40,$AU40,$AX40,$AZ40,$BB40,$BD40)</f>
        <v>71</v>
      </c>
      <c r="BK40" s="40">
        <f>LARGE(($H40,$J40,$L40,$N40,$P40,$S40,$U40,$W40,$Y40,$AA40,$AD40,$AF40,$AH40,$AJ40,$AM40,$AO40,$AQ40,$AS40,$AU40,$AX40,$AZ40,$BB40,$BD40),2)</f>
        <v>71</v>
      </c>
      <c r="BL40" s="40">
        <f>LARGE(($H40,$J40,$L40,$N40,$P40,$S40,$U40,$W40,$Y40,$AA40,$AD40,$AF40,$AH40,$AJ40,$AM40,$AO40,$AQ40,$AS40,$AU40,$AX40,$AZ40,$BB40,$BD40),3)</f>
        <v>71</v>
      </c>
      <c r="BM40" s="40">
        <f>LARGE(($H40,$J40,$L40,$N40,$P40,$S40,$U40,$W40,$Y40,$AA40,$AD40,$AF40,$AH40,$AJ40,$AM40,$AO40,$AQ40,$AS40,$AU40,$AX40,$AZ40,$BB40,$BD40),4)</f>
        <v>71</v>
      </c>
      <c r="BN40" s="41">
        <f>LARGE(($H40,$J40,$L40,$N40,$P40,$S40,$U40,$W40,$Y40,$AA40,$AD40,$AF40,$AH40,$AJ40,$AM40,$AO40,$AQ40,$AS40,$AU40,$AX40,$AZ40,$BB40,$BD40),5)</f>
        <v>71</v>
      </c>
    </row>
    <row r="41" spans="1:66" ht="12.75">
      <c r="A41" s="54">
        <v>25</v>
      </c>
      <c r="B41" s="93">
        <v>35</v>
      </c>
      <c r="C41" s="105">
        <v>2</v>
      </c>
      <c r="D41" t="s">
        <v>104</v>
      </c>
      <c r="E41" t="s">
        <v>85</v>
      </c>
      <c r="F41" s="103">
        <f>F$5+1</f>
        <v>37</v>
      </c>
      <c r="H41" s="36">
        <f>IF(G41="",$D$5+1,IF(G41="dns",$F$5+1,IF(G41="ocs",$F$5+1,IF(G41="dnf",(MAX(G$7:G$76)+1),G41))))</f>
        <v>71</v>
      </c>
      <c r="J41" s="36">
        <f>IF(I41="",$D$5+1,IF(I41="dns",$F$5+1,IF(I41="ocs",$F$5+1,IF(I41="dnf",(MAX(I$7:I$76)+1),I41))))</f>
        <v>71</v>
      </c>
      <c r="L41" s="36">
        <f>IF(K41="",$D$5+1,IF(K41="dns",$F$5+1,IF(K41="ocs",$F$5+1,IF(K41="dnf",(MAX(K$7:K$76)+1),K41))))</f>
        <v>71</v>
      </c>
      <c r="N41" s="36">
        <f>IF(M41="",$D$5+1,IF(M41="dns",$F$5+1,IF(M41="ocs",$F$5+1,IF(M41="dnf",(MAX(M$7:M$76)+1),M41))))</f>
        <v>71</v>
      </c>
      <c r="P41" s="36">
        <f>IF(O41="",$D$5+1,IF(O41="dns",$F$5+1,IF(O41="ocs",$F$5+1,IF(O41="dnf",(MAX(O$7:O$76)+1),O41))))</f>
        <v>71</v>
      </c>
      <c r="Q41" s="103">
        <f>Q$5+1</f>
        <v>38</v>
      </c>
      <c r="S41" s="36">
        <f>IF(R41="",$D$5+1,IF(R41="dns",$Q$5+1,IF(R41="ocs",$Q$5+1,IF(R41="dnf",(MAX(R$7:R$76)+1),R41))))</f>
        <v>71</v>
      </c>
      <c r="U41" s="36">
        <f>IF(T41="",$D$5+1,IF(T41="dns",$Q$5+1,IF(T41="ocs",$Q$5+1,IF(T41="dnf",(MAX(T$7:T$76)+1),T41))))</f>
        <v>71</v>
      </c>
      <c r="W41" s="36">
        <f>IF(V41="",$D$5+1,IF(V41="dns",$Q$5+1,IF(V41="ocs",$Q$5+1,IF(V41="dnf",(MAX(V$7:V$76)+1),V41))))</f>
        <v>71</v>
      </c>
      <c r="Y41" s="36">
        <f>IF(X41="",$D$5+1,IF(X41="dns",$Q$5+1,IF(X41="ocs",$Q$5+1,IF(X41="dnf",(MAX(X$7:X$76)+1),X41))))</f>
        <v>71</v>
      </c>
      <c r="Z41" s="5"/>
      <c r="AA41" s="36">
        <f>IF(Z41="",$D$5+1,IF(Z41="dns",$Q$5+1,IF(Z41="ocs",$Q$5+1,IF(Z41="dnf",(MAX(Z$7:Z$76)+1),Z41))))</f>
        <v>71</v>
      </c>
      <c r="AB41" s="26">
        <v>21</v>
      </c>
      <c r="AC41" s="1" t="s">
        <v>70</v>
      </c>
      <c r="AD41" s="36">
        <f>IF(AC41="",$D$5+1,IF(AC41="dns",$AB$5+1,IF(AC41="ocs",$AB$5+1,IF(AC41="dnf",(MAX(AC$7:AC$76)+1),AC41))))</f>
        <v>32</v>
      </c>
      <c r="AE41" s="1" t="s">
        <v>70</v>
      </c>
      <c r="AF41" s="36">
        <f>IF(AE41="",$D$5+1,IF(AE41="dns",$AB$5+1,IF(AE41="ocs",$AB$5+1,IF(AE41="dnf",(MAX(AE$7:AE$76)+1),AE41))))</f>
        <v>32</v>
      </c>
      <c r="AG41" s="3">
        <v>14</v>
      </c>
      <c r="AH41" s="36">
        <f>IF(AG41="",$D$5+1,IF(AG41="dns",$AB$5+1,IF(AG41="ocs",$AB$5+1,IF(AG41="dnf",(MAX(AG$7:AG$76)+1),AG41))))</f>
        <v>14</v>
      </c>
      <c r="AI41" s="4">
        <v>17</v>
      </c>
      <c r="AJ41" s="36">
        <f>IF(AI41="",$D$5+1,IF(AI41="dns",$AB$5+1,IF(AI41="ocs",$AB$5+1,IF(AI41="dnf",(MAX(AI$7:AI$76)+1),AI41))))</f>
        <v>17</v>
      </c>
      <c r="AK41" s="26">
        <v>11</v>
      </c>
      <c r="AL41" s="3">
        <v>4</v>
      </c>
      <c r="AM41" s="36">
        <f>IF(AL41="",$D$5+1,IF(AL41="dns",$AK$5+1,IF(AL41="ocs",$AK$5+1,IF(AL41="dnf",(MAX(AL$7:AL$76)+1),AL41))))</f>
        <v>4</v>
      </c>
      <c r="AN41" s="3">
        <v>17</v>
      </c>
      <c r="AO41" s="36">
        <f>IF(AN41="",$D$5+1,IF(AN41="dns",$AK$5+1,IF(AN41="ocs",$AK$5+1,IF(AN41="dnf",(MAX(AN$7:AN$76)+1),AN41))))</f>
        <v>17</v>
      </c>
      <c r="AP41" s="3">
        <v>17</v>
      </c>
      <c r="AQ41" s="36">
        <f>IF(AP41="",$D$5+1,IF(AP41="dns",$AK$5+1,IF(AP41="ocs",$AK$5+1,IF(AP41="dnf",(MAX(AP$7:AP$76)+1),AP41))))</f>
        <v>17</v>
      </c>
      <c r="AR41" s="3">
        <v>11</v>
      </c>
      <c r="AS41" s="36">
        <f>IF(AR41="",$D$5+1,IF(AR41="dns",$AK$5+1,IF(AR41="ocs",$AK$5+1,IF(AR41="dnf",(MAX(AR$7:AR$76)+1),AR41))))</f>
        <v>11</v>
      </c>
      <c r="AT41" s="4">
        <v>10</v>
      </c>
      <c r="AU41" s="20">
        <f>IF(AT41="",$D$5+1,IF(AT41="dns",$AK$5+1,IF(AT41="ocs",$AK$5+1,IF(AT41="dnf",(MAX(AT$7:AT$76)+1),AT41))))</f>
        <v>10</v>
      </c>
      <c r="AV41" s="103">
        <f>AV$5+1</f>
        <v>21</v>
      </c>
      <c r="AW41" s="3"/>
      <c r="AX41" s="36">
        <f>IF(AW41="",$D$5+1,IF(AW41="dns",$AV$5+1,IF(AW41="dnf",(MAX(AW$7:AW$76)+1),AW41)))</f>
        <v>71</v>
      </c>
      <c r="AY41" s="3"/>
      <c r="AZ41" s="38">
        <f>IF(AY41="",$D$5+1,IF(AY41="dns",$AV$5+1,IF(AY41="dnf",(MAX(AY$7:AY$76)+1),AY41)))</f>
        <v>71</v>
      </c>
      <c r="BA41" s="3"/>
      <c r="BB41" s="38">
        <f>IF(BA41="",$D$5+1,IF(BA41="dns",$AV$5+1,IF(BA41="dnf",(MAX(BA$7:BA$76)+1),BA41)))</f>
        <v>71</v>
      </c>
      <c r="BC41" s="3"/>
      <c r="BD41" s="38">
        <f>IF(BC41="",$D$5+1,IF(BC41="dns",$AV$5+1,IF(BC41="dnf",(MAX(BC$7:BC$76)+1),BC41)))</f>
        <v>71</v>
      </c>
      <c r="BE41" s="53">
        <f>BE40+1</f>
        <v>35</v>
      </c>
      <c r="BF41" s="97">
        <f>(F41+Q41+AB41+AK41+AV41)</f>
        <v>128</v>
      </c>
      <c r="BG41" s="87">
        <f>BF41-MAX(F41,Q41,AB41,AK41,AV41)</f>
        <v>90</v>
      </c>
      <c r="BH41" s="97">
        <f>SUM(H41,J41,L41,N41,P41,S41,U41,W41,Y41,AA41,AD41,AF41,AH41,AJ41,AM41,AO41,AQ41,AS41,AU41,AX41,AZ41,BB41,BD41)</f>
        <v>1148</v>
      </c>
      <c r="BI41" s="6">
        <f>BH41-BJ41-BK41-BL41-BM41-BN41</f>
        <v>793</v>
      </c>
      <c r="BJ41" s="39">
        <f>MAX($H41,$J41,$L41,$N41,$P41,$S41,$U41,$W41,$Y41,$AA41,$AD41,$AF41,$AH41,$AJ41,$AM41,$AO41,$AQ41,$AS41,$AU41,$AX41,$AZ41,$BB41,$BD41)</f>
        <v>71</v>
      </c>
      <c r="BK41" s="40">
        <f>LARGE(($H41,$J41,$L41,$N41,$P41,$S41,$U41,$W41,$Y41,$AA41,$AD41,$AF41,$AH41,$AJ41,$AM41,$AO41,$AQ41,$AS41,$AU41,$AX41,$AZ41,$BB41,$BD41),2)</f>
        <v>71</v>
      </c>
      <c r="BL41" s="40">
        <f>LARGE(($H41,$J41,$L41,$N41,$P41,$S41,$U41,$W41,$Y41,$AA41,$AD41,$AF41,$AH41,$AJ41,$AM41,$AO41,$AQ41,$AS41,$AU41,$AX41,$AZ41,$BB41,$BD41),3)</f>
        <v>71</v>
      </c>
      <c r="BM41" s="40">
        <f>LARGE(($H41,$J41,$L41,$N41,$P41,$S41,$U41,$W41,$Y41,$AA41,$AD41,$AF41,$AH41,$AJ41,$AM41,$AO41,$AQ41,$AS41,$AU41,$AX41,$AZ41,$BB41,$BD41),4)</f>
        <v>71</v>
      </c>
      <c r="BN41" s="41">
        <f>LARGE(($H41,$J41,$L41,$N41,$P41,$S41,$U41,$W41,$Y41,$AA41,$AD41,$AF41,$AH41,$AJ41,$AM41,$AO41,$AQ41,$AS41,$AU41,$AX41,$AZ41,$BB41,$BD41),5)</f>
        <v>71</v>
      </c>
    </row>
    <row r="42" spans="1:66" ht="12.75">
      <c r="A42" s="54">
        <v>29</v>
      </c>
      <c r="B42" s="93">
        <v>36</v>
      </c>
      <c r="C42" s="105">
        <v>2</v>
      </c>
      <c r="D42" t="s">
        <v>97</v>
      </c>
      <c r="E42" t="s">
        <v>24</v>
      </c>
      <c r="F42" s="103">
        <f>F$5+1</f>
        <v>37</v>
      </c>
      <c r="H42" s="36">
        <f>IF(G42="",$D$5+1,IF(G42="dns",$F$5+1,IF(G42="ocs",$F$5+1,IF(G42="dnf",(MAX(G$7:G$76)+1),G42))))</f>
        <v>71</v>
      </c>
      <c r="J42" s="36">
        <f>IF(I42="",$D$5+1,IF(I42="dns",$F$5+1,IF(I42="ocs",$F$5+1,IF(I42="dnf",(MAX(I$7:I$76)+1),I42))))</f>
        <v>71</v>
      </c>
      <c r="L42" s="36">
        <f>IF(K42="",$D$5+1,IF(K42="dns",$F$5+1,IF(K42="ocs",$F$5+1,IF(K42="dnf",(MAX(K$7:K$76)+1),K42))))</f>
        <v>71</v>
      </c>
      <c r="N42" s="36">
        <f>IF(M42="",$D$5+1,IF(M42="dns",$F$5+1,IF(M42="ocs",$F$5+1,IF(M42="dnf",(MAX(M$7:M$76)+1),M42))))</f>
        <v>71</v>
      </c>
      <c r="P42" s="36">
        <f>IF(O42="",$D$5+1,IF(O42="dns",$F$5+1,IF(O42="ocs",$F$5+1,IF(O42="dnf",(MAX(O$7:O$76)+1),O42))))</f>
        <v>71</v>
      </c>
      <c r="Q42" s="103">
        <f>Q$5+1</f>
        <v>38</v>
      </c>
      <c r="S42" s="36">
        <f>IF(R42="",$D$5+1,IF(R42="dns",$Q$5+1,IF(R42="ocs",$Q$5+1,IF(R42="dnf",(MAX(R$7:R$76)+1),R42))))</f>
        <v>71</v>
      </c>
      <c r="U42" s="36">
        <f>IF(T42="",$D$5+1,IF(T42="dns",$Q$5+1,IF(T42="ocs",$Q$5+1,IF(T42="dnf",(MAX(T$7:T$76)+1),T42))))</f>
        <v>71</v>
      </c>
      <c r="W42" s="36">
        <f>IF(V42="",$D$5+1,IF(V42="dns",$Q$5+1,IF(V42="ocs",$Q$5+1,IF(V42="dnf",(MAX(V$7:V$76)+1),V42))))</f>
        <v>71</v>
      </c>
      <c r="Y42" s="36">
        <f>IF(X42="",$D$5+1,IF(X42="dns",$Q$5+1,IF(X42="ocs",$Q$5+1,IF(X42="dnf",(MAX(X$7:X$76)+1),X42))))</f>
        <v>71</v>
      </c>
      <c r="Z42" s="5"/>
      <c r="AA42" s="36">
        <f>IF(Z42="",$D$5+1,IF(Z42="dns",$Q$5+1,IF(Z42="ocs",$Q$5+1,IF(Z42="dnf",(MAX(Z$7:Z$76)+1),Z42))))</f>
        <v>71</v>
      </c>
      <c r="AB42" s="26">
        <v>23</v>
      </c>
      <c r="AC42" s="1" t="s">
        <v>70</v>
      </c>
      <c r="AD42" s="36">
        <f>IF(AC42="",$D$5+1,IF(AC42="dns",$AB$5+1,IF(AC42="ocs",$AB$5+1,IF(AC42="dnf",(MAX(AC$7:AC$76)+1),AC42))))</f>
        <v>32</v>
      </c>
      <c r="AE42" s="1" t="s">
        <v>70</v>
      </c>
      <c r="AF42" s="36">
        <f>IF(AE42="",$D$5+1,IF(AE42="dns",$AB$5+1,IF(AE42="ocs",$AB$5+1,IF(AE42="dnf",(MAX(AE$7:AE$76)+1),AE42))))</f>
        <v>32</v>
      </c>
      <c r="AG42" s="1">
        <v>22</v>
      </c>
      <c r="AH42" s="36">
        <f>IF(AG42="",$D$5+1,IF(AG42="dns",$AB$5+1,IF(AG42="ocs",$AB$5+1,IF(AG42="dnf",(MAX(AG$7:AG$76)+1),AG42))))</f>
        <v>22</v>
      </c>
      <c r="AI42" s="4">
        <v>14</v>
      </c>
      <c r="AJ42" s="36">
        <f>IF(AI42="",$D$5+1,IF(AI42="dns",$AB$5+1,IF(AI42="ocs",$AB$5+1,IF(AI42="dnf",(MAX(AI$7:AI$76)+1),AI42))))</f>
        <v>14</v>
      </c>
      <c r="AK42" s="26">
        <v>10</v>
      </c>
      <c r="AL42" s="3">
        <v>8</v>
      </c>
      <c r="AM42" s="36">
        <f>IF(AL42="",$D$5+1,IF(AL42="dns",$AK$5+1,IF(AL42="ocs",$AK$5+1,IF(AL42="dnf",(MAX(AL$7:AL$76)+1),AL42))))</f>
        <v>8</v>
      </c>
      <c r="AN42" s="3">
        <v>16</v>
      </c>
      <c r="AO42" s="36">
        <f>IF(AN42="",$D$5+1,IF(AN42="dns",$AK$5+1,IF(AN42="ocs",$AK$5+1,IF(AN42="dnf",(MAX(AN$7:AN$76)+1),AN42))))</f>
        <v>16</v>
      </c>
      <c r="AP42" s="3">
        <v>21</v>
      </c>
      <c r="AQ42" s="36">
        <f>IF(AP42="",$D$5+1,IF(AP42="dns",$AK$5+1,IF(AP42="ocs",$AK$5+1,IF(AP42="dnf",(MAX(AP$7:AP$76)+1),AP42))))</f>
        <v>21</v>
      </c>
      <c r="AR42" s="3">
        <v>12</v>
      </c>
      <c r="AS42" s="36">
        <f>IF(AR42="",$D$5+1,IF(AR42="dns",$AK$5+1,IF(AR42="ocs",$AK$5+1,IF(AR42="dnf",(MAX(AR$7:AR$76)+1),AR42))))</f>
        <v>12</v>
      </c>
      <c r="AT42" s="4">
        <v>4</v>
      </c>
      <c r="AU42" s="20">
        <f>IF(AT42="",$D$5+1,IF(AT42="dns",$AK$5+1,IF(AT42="ocs",$AK$5+1,IF(AT42="dnf",(MAX(AT$7:AT$76)+1),AT42))))</f>
        <v>4</v>
      </c>
      <c r="AV42" s="103">
        <f>AV$5+1</f>
        <v>21</v>
      </c>
      <c r="AW42" s="3"/>
      <c r="AX42" s="36">
        <f>IF(AW42="",$D$5+1,IF(AW42="dns",$AV$5+1,IF(AW42="dnf",(MAX(AW$7:AW$76)+1),AW42)))</f>
        <v>71</v>
      </c>
      <c r="AY42" s="3"/>
      <c r="AZ42" s="38">
        <f>IF(AY42="",$D$5+1,IF(AY42="dns",$AV$5+1,IF(AY42="dnf",(MAX(AY$7:AY$76)+1),AY42)))</f>
        <v>71</v>
      </c>
      <c r="BA42" s="3"/>
      <c r="BB42" s="38">
        <f>IF(BA42="",$D$5+1,IF(BA42="dns",$AV$5+1,IF(BA42="dnf",(MAX(BA$7:BA$76)+1),BA42)))</f>
        <v>71</v>
      </c>
      <c r="BC42" s="3"/>
      <c r="BD42" s="38">
        <f>IF(BC42="",$D$5+1,IF(BC42="dns",$AV$5+1,IF(BC42="dnf",(MAX(BC$7:BC$76)+1),BC42)))</f>
        <v>71</v>
      </c>
      <c r="BE42" s="53">
        <f>BE41+1</f>
        <v>36</v>
      </c>
      <c r="BF42" s="97">
        <f>(F42+Q42+AB42+AK42+AV42)</f>
        <v>129</v>
      </c>
      <c r="BG42" s="87">
        <f>BF42-MAX(F42,Q42,AB42,AK42,AV42)</f>
        <v>91</v>
      </c>
      <c r="BH42" s="97">
        <f>SUM(H42,J42,L42,N42,P42,S42,U42,W42,Y42,AA42,AD42,AF42,AH42,AJ42,AM42,AO42,AQ42,AS42,AU42,AX42,AZ42,BB42,BD42)</f>
        <v>1155</v>
      </c>
      <c r="BI42" s="6">
        <f>BH42-BJ42-BK42-BL42-BM42-BN42</f>
        <v>800</v>
      </c>
      <c r="BJ42" s="39">
        <f>MAX($H42,$J42,$L42,$N42,$P42,$S42,$U42,$W42,$Y42,$AA42,$AD42,$AF42,$AH42,$AJ42,$AM42,$AO42,$AQ42,$AS42,$AU42,$AX42,$AZ42,$BB42,$BD42)</f>
        <v>71</v>
      </c>
      <c r="BK42" s="40">
        <f>LARGE(($H42,$J42,$L42,$N42,$P42,$S42,$U42,$W42,$Y42,$AA42,$AD42,$AF42,$AH42,$AJ42,$AM42,$AO42,$AQ42,$AS42,$AU42,$AX42,$AZ42,$BB42,$BD42),2)</f>
        <v>71</v>
      </c>
      <c r="BL42" s="40">
        <f>LARGE(($H42,$J42,$L42,$N42,$P42,$S42,$U42,$W42,$Y42,$AA42,$AD42,$AF42,$AH42,$AJ42,$AM42,$AO42,$AQ42,$AS42,$AU42,$AX42,$AZ42,$BB42,$BD42),3)</f>
        <v>71</v>
      </c>
      <c r="BM42" s="40">
        <f>LARGE(($H42,$J42,$L42,$N42,$P42,$S42,$U42,$W42,$Y42,$AA42,$AD42,$AF42,$AH42,$AJ42,$AM42,$AO42,$AQ42,$AS42,$AU42,$AX42,$AZ42,$BB42,$BD42),4)</f>
        <v>71</v>
      </c>
      <c r="BN42" s="41">
        <f>LARGE(($H42,$J42,$L42,$N42,$P42,$S42,$U42,$W42,$Y42,$AA42,$AD42,$AF42,$AH42,$AJ42,$AM42,$AO42,$AQ42,$AS42,$AU42,$AX42,$AZ42,$BB42,$BD42),5)</f>
        <v>71</v>
      </c>
    </row>
    <row r="43" spans="1:66" ht="12.75">
      <c r="A43" s="54">
        <v>33</v>
      </c>
      <c r="B43" s="93">
        <v>37</v>
      </c>
      <c r="C43" s="105">
        <v>2</v>
      </c>
      <c r="D43" t="s">
        <v>23</v>
      </c>
      <c r="E43" t="s">
        <v>24</v>
      </c>
      <c r="F43" s="26">
        <v>11</v>
      </c>
      <c r="G43" s="1">
        <v>12</v>
      </c>
      <c r="H43" s="36">
        <f>IF(G43="",$D$5+1,IF(G43="dns",$F$5+1,IF(G43="ocs",$F$5+1,IF(G43="dnf",(MAX(G$7:G$76)+1),G43))))</f>
        <v>12</v>
      </c>
      <c r="I43" s="4">
        <v>11</v>
      </c>
      <c r="J43" s="36">
        <f>IF(I43="",$D$5+1,IF(I43="dns",$F$5+1,IF(I43="ocs",$F$5+1,IF(I43="dnf",(MAX(I$7:I$76)+1),I43))))</f>
        <v>11</v>
      </c>
      <c r="K43" s="4">
        <v>15</v>
      </c>
      <c r="L43" s="36">
        <f>IF(K43="",$D$5+1,IF(K43="dns",$F$5+1,IF(K43="ocs",$F$5+1,IF(K43="dnf",(MAX(K$7:K$76)+1),K43))))</f>
        <v>15</v>
      </c>
      <c r="M43" s="4">
        <v>7</v>
      </c>
      <c r="N43" s="36">
        <f>IF(M43="",$D$5+1,IF(M43="dns",$F$5+1,IF(M43="ocs",$F$5+1,IF(M43="dnf",(MAX(M$7:M$76)+1),M43))))</f>
        <v>7</v>
      </c>
      <c r="O43" s="4" t="s">
        <v>13</v>
      </c>
      <c r="P43" s="36">
        <f>IF(O43="",$D$5+1,IF(O43="dns",$F$5+1,IF(O43="ocs",$F$5+1,IF(O43="dnf",(MAX(O$7:O$76)+1),O43))))</f>
        <v>27</v>
      </c>
      <c r="Q43" s="26">
        <v>33</v>
      </c>
      <c r="R43" s="3">
        <v>26</v>
      </c>
      <c r="S43" s="36">
        <f>IF(R43="",$D$5+1,IF(R43="dns",$Q$5+1,IF(R43="ocs",$Q$5+1,IF(R43="dnf",(MAX(R$7:R$76)+1),R43))))</f>
        <v>26</v>
      </c>
      <c r="T43" s="3">
        <v>21</v>
      </c>
      <c r="U43" s="36">
        <f>IF(T43="",$D$5+1,IF(T43="dns",$Q$5+1,IF(T43="ocs",$Q$5+1,IF(T43="dnf",(MAX(T$7:T$76)+1),T43))))</f>
        <v>21</v>
      </c>
      <c r="V43" s="4" t="s">
        <v>70</v>
      </c>
      <c r="W43" s="36">
        <f>IF(V43="",$D$5+1,IF(V43="dns",$Q$5+1,IF(V43="ocs",$Q$5+1,IF(V43="dnf",(MAX(V$7:V$76)+1),V43))))</f>
        <v>38</v>
      </c>
      <c r="X43" s="4" t="s">
        <v>70</v>
      </c>
      <c r="Y43" s="36">
        <f>IF(X43="",$D$5+1,IF(X43="dns",$Q$5+1,IF(X43="ocs",$Q$5+1,IF(X43="dnf",(MAX(X$7:X$76)+1),X43))))</f>
        <v>38</v>
      </c>
      <c r="Z43" s="4" t="s">
        <v>70</v>
      </c>
      <c r="AA43" s="36">
        <f>IF(Z43="",$D$5+1,IF(Z43="dns",$Q$5+1,IF(Z43="ocs",$Q$5+1,IF(Z43="dnf",(MAX(Z$7:Z$76)+1),Z43))))</f>
        <v>38</v>
      </c>
      <c r="AB43" s="103">
        <f>AB$5+1</f>
        <v>32</v>
      </c>
      <c r="AC43" s="8"/>
      <c r="AD43" s="36">
        <f>IF(AC43="",$D$5+1,IF(AC43="dns",$AB$5+1,IF(AC43="ocs",$AB$5+1,IF(AC43="dnf",(MAX(AC$7:AC$76)+1),AC43))))</f>
        <v>71</v>
      </c>
      <c r="AE43" s="8"/>
      <c r="AF43" s="36">
        <f>IF(AE43="",$D$5+1,IF(AE43="dns",$AB$5+1,IF(AE43="ocs",$AB$5+1,IF(AE43="dnf",(MAX(AE$7:AE$76)+1),AE43))))</f>
        <v>71</v>
      </c>
      <c r="AG43" s="8"/>
      <c r="AH43" s="36">
        <f>IF(AG43="",$D$5+1,IF(AG43="dns",$AB$5+1,IF(AG43="ocs",$AB$5+1,IF(AG43="dnf",(MAX(AG$7:AG$76)+1),AG43))))</f>
        <v>71</v>
      </c>
      <c r="AI43" s="8"/>
      <c r="AJ43" s="36">
        <f>IF(AI43="",$D$5+1,IF(AI43="dns",$AB$5+1,IF(AI43="ocs",$AB$5+1,IF(AI43="dnf",(MAX(AI$7:AI$76)+1),AI43))))</f>
        <v>71</v>
      </c>
      <c r="AK43" s="103">
        <f>AK$5+1</f>
        <v>30</v>
      </c>
      <c r="AL43" s="5"/>
      <c r="AM43" s="36">
        <f>IF(AL43="",$D$5+1,IF(AL43="dns",$AK$5+1,IF(AL43="ocs",$AK$5+1,IF(AL43="dnf",(MAX(AL$7:AL$76)+1),AL43))))</f>
        <v>71</v>
      </c>
      <c r="AN43" s="5"/>
      <c r="AO43" s="36">
        <f>IF(AN43="",$D$5+1,IF(AN43="dns",$AK$5+1,IF(AN43="ocs",$AK$5+1,IF(AN43="dnf",(MAX(AN$7:AN$76)+1),AN43))))</f>
        <v>71</v>
      </c>
      <c r="AP43" s="5"/>
      <c r="AQ43" s="36">
        <f>IF(AP43="",$D$5+1,IF(AP43="dns",$AK$5+1,IF(AP43="ocs",$AK$5+1,IF(AP43="dnf",(MAX(AP$7:AP$76)+1),AP43))))</f>
        <v>71</v>
      </c>
      <c r="AR43" s="5"/>
      <c r="AS43" s="36">
        <f>IF(AR43="",$D$5+1,IF(AR43="dns",$AK$5+1,IF(AR43="ocs",$AK$5+1,IF(AR43="dnf",(MAX(AR$7:AR$76)+1),AR43))))</f>
        <v>71</v>
      </c>
      <c r="AT43" s="5"/>
      <c r="AU43" s="20">
        <f>IF(AT43="",$D$5+1,IF(AT43="dns",$AK$5+1,IF(AT43="ocs",$AK$5+1,IF(AT43="dnf",(MAX(AT$7:AT$76)+1),AT43))))</f>
        <v>71</v>
      </c>
      <c r="AV43" s="103">
        <f>AV$5+1</f>
        <v>21</v>
      </c>
      <c r="AW43" s="5"/>
      <c r="AX43" s="36">
        <f>IF(AW43="",$D$5+1,IF(AW43="dns",$AV$5+1,IF(AW43="dnf",(MAX(AW$7:AW$76)+1),AW43)))</f>
        <v>71</v>
      </c>
      <c r="AY43" s="5"/>
      <c r="AZ43" s="38">
        <f>IF(AY43="",$D$5+1,IF(AY43="dns",$AV$5+1,IF(AY43="dnf",(MAX(AY$7:AY$76)+1),AY43)))</f>
        <v>71</v>
      </c>
      <c r="BA43" s="5"/>
      <c r="BB43" s="38">
        <f>IF(BA43="",$D$5+1,IF(BA43="dns",$AV$5+1,IF(BA43="dnf",(MAX(BA$7:BA$76)+1),BA43)))</f>
        <v>71</v>
      </c>
      <c r="BC43" s="5"/>
      <c r="BD43" s="38">
        <f>IF(BC43="",$D$5+1,IF(BC43="dns",$AV$5+1,IF(BC43="dnf",(MAX(BC$7:BC$76)+1),BC43)))</f>
        <v>71</v>
      </c>
      <c r="BE43" s="53">
        <f>BE42+1</f>
        <v>37</v>
      </c>
      <c r="BF43" s="97">
        <f>(F43+Q43+AB43+AK43+AV43)</f>
        <v>127</v>
      </c>
      <c r="BG43" s="87">
        <f>BF43-MAX(F43,Q43,AB43,AK43,AV43)</f>
        <v>94</v>
      </c>
      <c r="BH43" s="97">
        <f>SUM(H43,J43,L43,N43,P43,S43,U43,W43,Y43,AA43,AD43,AF43,AH43,AJ43,AM43,AO43,AQ43,AS43,AU43,AX43,AZ43,BB43,BD43)</f>
        <v>1156</v>
      </c>
      <c r="BI43" s="6">
        <f>BH43-BJ43-BK43-BL43-BM43-BN43</f>
        <v>801</v>
      </c>
      <c r="BJ43" s="39">
        <f>MAX($H43,$J43,$L43,$N43,$P43,$S43,$U43,$W43,$Y43,$AA43,$AD43,$AF43,$AH43,$AJ43,$AM43,$AO43,$AQ43,$AS43,$AU43,$AX43,$AZ43,$BB43,$BD43)</f>
        <v>71</v>
      </c>
      <c r="BK43" s="40">
        <f>LARGE(($H43,$J43,$L43,$N43,$P43,$S43,$U43,$W43,$Y43,$AA43,$AD43,$AF43,$AH43,$AJ43,$AM43,$AO43,$AQ43,$AS43,$AU43,$AX43,$AZ43,$BB43,$BD43),2)</f>
        <v>71</v>
      </c>
      <c r="BL43" s="40">
        <f>LARGE(($H43,$J43,$L43,$N43,$P43,$S43,$U43,$W43,$Y43,$AA43,$AD43,$AF43,$AH43,$AJ43,$AM43,$AO43,$AQ43,$AS43,$AU43,$AX43,$AZ43,$BB43,$BD43),3)</f>
        <v>71</v>
      </c>
      <c r="BM43" s="40">
        <f>LARGE(($H43,$J43,$L43,$N43,$P43,$S43,$U43,$W43,$Y43,$AA43,$AD43,$AF43,$AH43,$AJ43,$AM43,$AO43,$AQ43,$AS43,$AU43,$AX43,$AZ43,$BB43,$BD43),4)</f>
        <v>71</v>
      </c>
      <c r="BN43" s="41">
        <f>LARGE(($H43,$J43,$L43,$N43,$P43,$S43,$U43,$W43,$Y43,$AA43,$AD43,$AF43,$AH43,$AJ43,$AM43,$AO43,$AQ43,$AS43,$AU43,$AX43,$AZ43,$BB43,$BD43),5)</f>
        <v>71</v>
      </c>
    </row>
    <row r="44" spans="1:66" ht="12.75">
      <c r="A44" s="54">
        <v>32</v>
      </c>
      <c r="B44" s="93">
        <v>38</v>
      </c>
      <c r="C44" s="105">
        <v>2</v>
      </c>
      <c r="D44" t="s">
        <v>44</v>
      </c>
      <c r="E44" t="s">
        <v>32</v>
      </c>
      <c r="F44" s="26">
        <v>22</v>
      </c>
      <c r="G44" s="4" t="s">
        <v>13</v>
      </c>
      <c r="H44" s="36">
        <f>IF(G44="",$D$5+1,IF(G44="dns",$F$5+1,IF(G44="ocs",$F$5+1,IF(G44="dnf",(MAX(G$7:G$76)+1),G44))))</f>
        <v>22</v>
      </c>
      <c r="I44" s="4">
        <v>18</v>
      </c>
      <c r="J44" s="36">
        <f>IF(I44="",$D$5+1,IF(I44="dns",$F$5+1,IF(I44="ocs",$F$5+1,IF(I44="dnf",(MAX(I$7:I$76)+1),I44))))</f>
        <v>18</v>
      </c>
      <c r="K44" s="4">
        <v>17</v>
      </c>
      <c r="L44" s="36">
        <f>IF(K44="",$D$5+1,IF(K44="dns",$F$5+1,IF(K44="ocs",$F$5+1,IF(K44="dnf",(MAX(K$7:K$76)+1),K44))))</f>
        <v>17</v>
      </c>
      <c r="M44" s="4">
        <v>20</v>
      </c>
      <c r="N44" s="36">
        <f>IF(M44="",$D$5+1,IF(M44="dns",$F$5+1,IF(M44="ocs",$F$5+1,IF(M44="dnf",(MAX(M$7:M$76)+1),M44))))</f>
        <v>20</v>
      </c>
      <c r="O44" s="4">
        <v>21</v>
      </c>
      <c r="P44" s="36">
        <f>IF(O44="",$D$5+1,IF(O44="dns",$F$5+1,IF(O44="ocs",$F$5+1,IF(O44="dnf",(MAX(O$7:O$76)+1),O44))))</f>
        <v>21</v>
      </c>
      <c r="Q44" s="103">
        <f>Q$5+1</f>
        <v>38</v>
      </c>
      <c r="R44" s="5"/>
      <c r="S44" s="36">
        <f>IF(R44="",$D$5+1,IF(R44="dns",$Q$5+1,IF(R44="ocs",$Q$5+1,IF(R44="dnf",(MAX(R$7:R$76)+1),R44))))</f>
        <v>71</v>
      </c>
      <c r="T44" s="5"/>
      <c r="U44" s="36">
        <f>IF(T44="",$D$5+1,IF(T44="dns",$Q$5+1,IF(T44="ocs",$Q$5+1,IF(T44="dnf",(MAX(T$7:T$76)+1),T44))))</f>
        <v>71</v>
      </c>
      <c r="V44" s="5"/>
      <c r="W44" s="36">
        <f>IF(V44="",$D$5+1,IF(V44="dns",$Q$5+1,IF(V44="ocs",$Q$5+1,IF(V44="dnf",(MAX(V$7:V$76)+1),V44))))</f>
        <v>71</v>
      </c>
      <c r="X44" s="5"/>
      <c r="Y44" s="36">
        <f>IF(X44="",$D$5+1,IF(X44="dns",$Q$5+1,IF(X44="ocs",$Q$5+1,IF(X44="dnf",(MAX(X$7:X$76)+1),X44))))</f>
        <v>71</v>
      </c>
      <c r="Z44" s="5"/>
      <c r="AA44" s="36">
        <f>IF(Z44="",$D$5+1,IF(Z44="dns",$Q$5+1,IF(Z44="ocs",$Q$5+1,IF(Z44="dnf",(MAX(Z$7:Z$76)+1),Z44))))</f>
        <v>71</v>
      </c>
      <c r="AB44" s="26">
        <v>20</v>
      </c>
      <c r="AC44" s="3">
        <v>19</v>
      </c>
      <c r="AD44" s="36">
        <f>IF(AC44="",$D$5+1,IF(AC44="dns",$AB$5+1,IF(AC44="ocs",$AB$5+1,IF(AC44="dnf",(MAX(AC$7:AC$76)+1),AC44))))</f>
        <v>19</v>
      </c>
      <c r="AE44" s="3">
        <v>16</v>
      </c>
      <c r="AF44" s="36">
        <f>IF(AE44="",$D$5+1,IF(AE44="dns",$AB$5+1,IF(AE44="ocs",$AB$5+1,IF(AE44="dnf",(MAX(AE$7:AE$76)+1),AE44))))</f>
        <v>16</v>
      </c>
      <c r="AG44" s="3">
        <v>23</v>
      </c>
      <c r="AH44" s="36">
        <f>IF(AG44="",$D$5+1,IF(AG44="dns",$AB$5+1,IF(AG44="ocs",$AB$5+1,IF(AG44="dnf",(MAX(AG$7:AG$76)+1),AG44))))</f>
        <v>23</v>
      </c>
      <c r="AI44" s="4" t="s">
        <v>70</v>
      </c>
      <c r="AJ44" s="36">
        <f>IF(AI44="",$D$5+1,IF(AI44="dns",$AB$5+1,IF(AI44="ocs",$AB$5+1,IF(AI44="dnf",(MAX(AI$7:AI$76)+1),AI44))))</f>
        <v>32</v>
      </c>
      <c r="AK44" s="103">
        <f>AK$5+1</f>
        <v>30</v>
      </c>
      <c r="AL44" s="5"/>
      <c r="AM44" s="36">
        <f>IF(AL44="",$D$5+1,IF(AL44="dns",$AK$5+1,IF(AL44="ocs",$AK$5+1,IF(AL44="dnf",(MAX(AL$7:AL$76)+1),AL44))))</f>
        <v>71</v>
      </c>
      <c r="AN44" s="5"/>
      <c r="AO44" s="36">
        <f>IF(AN44="",$D$5+1,IF(AN44="dns",$AK$5+1,IF(AN44="ocs",$AK$5+1,IF(AN44="dnf",(MAX(AN$7:AN$76)+1),AN44))))</f>
        <v>71</v>
      </c>
      <c r="AP44" s="5"/>
      <c r="AQ44" s="36">
        <f>IF(AP44="",$D$5+1,IF(AP44="dns",$AK$5+1,IF(AP44="ocs",$AK$5+1,IF(AP44="dnf",(MAX(AP$7:AP$76)+1),AP44))))</f>
        <v>71</v>
      </c>
      <c r="AR44" s="5"/>
      <c r="AS44" s="36">
        <f>IF(AR44="",$D$5+1,IF(AR44="dns",$AK$5+1,IF(AR44="ocs",$AK$5+1,IF(AR44="dnf",(MAX(AR$7:AR$76)+1),AR44))))</f>
        <v>71</v>
      </c>
      <c r="AT44" s="5"/>
      <c r="AU44" s="20">
        <f>IF(AT44="",$D$5+1,IF(AT44="dns",$AK$5+1,IF(AT44="ocs",$AK$5+1,IF(AT44="dnf",(MAX(AT$7:AT$76)+1),AT44))))</f>
        <v>71</v>
      </c>
      <c r="AV44" s="103">
        <f>AV$5+1</f>
        <v>21</v>
      </c>
      <c r="AW44" s="5"/>
      <c r="AX44" s="36">
        <f>IF(AW44="",$D$5+1,IF(AW44="dns",$AV$5+1,IF(AW44="dnf",(MAX(AW$7:AW$76)+1),AW44)))</f>
        <v>71</v>
      </c>
      <c r="AY44" s="5"/>
      <c r="AZ44" s="38">
        <f>IF(AY44="",$D$5+1,IF(AY44="dns",$AV$5+1,IF(AY44="dnf",(MAX(AY$7:AY$76)+1),AY44)))</f>
        <v>71</v>
      </c>
      <c r="BA44" s="5"/>
      <c r="BB44" s="38">
        <f>IF(BA44="",$D$5+1,IF(BA44="dns",$AV$5+1,IF(BA44="dnf",(MAX(BA$7:BA$76)+1),BA44)))</f>
        <v>71</v>
      </c>
      <c r="BC44" s="5"/>
      <c r="BD44" s="38">
        <f>IF(BC44="",$D$5+1,IF(BC44="dns",$AV$5+1,IF(BC44="dnf",(MAX(BC$7:BC$76)+1),BC44)))</f>
        <v>71</v>
      </c>
      <c r="BE44" s="53">
        <f>BE43+1</f>
        <v>38</v>
      </c>
      <c r="BF44" s="97">
        <f>(F44+Q44+AB44+AK44+AV44)</f>
        <v>131</v>
      </c>
      <c r="BG44" s="87">
        <f>BF44-MAX(F44,Q44,AB44,AK44,AV44)</f>
        <v>93</v>
      </c>
      <c r="BH44" s="97">
        <f>SUM(H44,J44,L44,N44,P44,S44,U44,W44,Y44,AA44,AD44,AF44,AH44,AJ44,AM44,AO44,AQ44,AS44,AU44,AX44,AZ44,BB44,BD44)</f>
        <v>1182</v>
      </c>
      <c r="BI44" s="6">
        <f>BH44-BJ44-BK44-BL44-BM44-BN44</f>
        <v>827</v>
      </c>
      <c r="BJ44" s="39">
        <f>MAX($H44,$J44,$L44,$N44,$P44,$S44,$U44,$W44,$Y44,$AA44,$AD44,$AF44,$AH44,$AJ44,$AM44,$AO44,$AQ44,$AS44,$AU44,$AX44,$AZ44,$BB44,$BD44)</f>
        <v>71</v>
      </c>
      <c r="BK44" s="40">
        <f>LARGE(($H44,$J44,$L44,$N44,$P44,$S44,$U44,$W44,$Y44,$AA44,$AD44,$AF44,$AH44,$AJ44,$AM44,$AO44,$AQ44,$AS44,$AU44,$AX44,$AZ44,$BB44,$BD44),2)</f>
        <v>71</v>
      </c>
      <c r="BL44" s="40">
        <f>LARGE(($H44,$J44,$L44,$N44,$P44,$S44,$U44,$W44,$Y44,$AA44,$AD44,$AF44,$AH44,$AJ44,$AM44,$AO44,$AQ44,$AS44,$AU44,$AX44,$AZ44,$BB44,$BD44),3)</f>
        <v>71</v>
      </c>
      <c r="BM44" s="40">
        <f>LARGE(($H44,$J44,$L44,$N44,$P44,$S44,$U44,$W44,$Y44,$AA44,$AD44,$AF44,$AH44,$AJ44,$AM44,$AO44,$AQ44,$AS44,$AU44,$AX44,$AZ44,$BB44,$BD44),4)</f>
        <v>71</v>
      </c>
      <c r="BN44" s="41">
        <f>LARGE(($H44,$J44,$L44,$N44,$P44,$S44,$U44,$W44,$Y44,$AA44,$AD44,$AF44,$AH44,$AJ44,$AM44,$AO44,$AQ44,$AS44,$AU44,$AX44,$AZ44,$BB44,$BD44),5)</f>
        <v>71</v>
      </c>
    </row>
    <row r="45" spans="1:66" ht="12.75">
      <c r="A45" s="54">
        <v>59</v>
      </c>
      <c r="B45" s="93">
        <v>39</v>
      </c>
      <c r="C45" s="105">
        <v>2</v>
      </c>
      <c r="D45" t="s">
        <v>66</v>
      </c>
      <c r="E45" t="s">
        <v>67</v>
      </c>
      <c r="F45" s="26">
        <v>35</v>
      </c>
      <c r="G45" s="4" t="s">
        <v>13</v>
      </c>
      <c r="H45" s="36">
        <f>IF(G45="",$D$5+1,IF(G45="dns",$F$5+1,IF(G45="ocs",$F$5+1,IF(G45="dnf",(MAX(G$7:G$76)+1),G45))))</f>
        <v>22</v>
      </c>
      <c r="I45" s="4">
        <v>32</v>
      </c>
      <c r="J45" s="36">
        <f>IF(I45="",$D$5+1,IF(I45="dns",$F$5+1,IF(I45="ocs",$F$5+1,IF(I45="dnf",(MAX(I$7:I$76)+1),I45))))</f>
        <v>32</v>
      </c>
      <c r="K45" s="4">
        <v>29</v>
      </c>
      <c r="L45" s="36">
        <f>IF(K45="",$D$5+1,IF(K45="dns",$F$5+1,IF(K45="ocs",$F$5+1,IF(K45="dnf",(MAX(K$7:K$76)+1),K45))))</f>
        <v>29</v>
      </c>
      <c r="M45" s="4" t="s">
        <v>13</v>
      </c>
      <c r="N45" s="36">
        <f>IF(M45="",$D$5+1,IF(M45="dns",$F$5+1,IF(M45="ocs",$F$5+1,IF(M45="dnf",(MAX(M$7:M$76)+1),M45))))</f>
        <v>32</v>
      </c>
      <c r="O45" s="4" t="s">
        <v>70</v>
      </c>
      <c r="P45" s="36">
        <f>IF(O45="",$D$5+1,IF(O45="dns",$F$5+1,IF(O45="ocs",$F$5+1,IF(O45="dnf",(MAX(O$7:O$76)+1),O45))))</f>
        <v>37</v>
      </c>
      <c r="Q45" s="103">
        <f>Q$5+1</f>
        <v>38</v>
      </c>
      <c r="R45" s="5"/>
      <c r="S45" s="36">
        <f>IF(R45="",$D$5+1,IF(R45="dns",$Q$5+1,IF(R45="ocs",$Q$5+1,IF(R45="dnf",(MAX(R$7:R$76)+1),R45))))</f>
        <v>71</v>
      </c>
      <c r="T45" s="5"/>
      <c r="U45" s="36">
        <f>IF(T45="",$D$5+1,IF(T45="dns",$Q$5+1,IF(T45="ocs",$Q$5+1,IF(T45="dnf",(MAX(T$7:T$76)+1),T45))))</f>
        <v>71</v>
      </c>
      <c r="V45" s="5"/>
      <c r="W45" s="36">
        <f>IF(V45="",$D$5+1,IF(V45="dns",$Q$5+1,IF(V45="ocs",$Q$5+1,IF(V45="dnf",(MAX(V$7:V$76)+1),V45))))</f>
        <v>71</v>
      </c>
      <c r="X45" s="5"/>
      <c r="Y45" s="36">
        <f>IF(X45="",$D$5+1,IF(X45="dns",$Q$5+1,IF(X45="ocs",$Q$5+1,IF(X45="dnf",(MAX(X$7:X$76)+1),X45))))</f>
        <v>71</v>
      </c>
      <c r="AA45" s="36">
        <f>IF(Z45="",$D$5+1,IF(Z45="dns",$Q$5+1,IF(Z45="ocs",$Q$5+1,IF(Z45="dnf",(MAX(Z$7:Z$76)+1),Z45))))</f>
        <v>71</v>
      </c>
      <c r="AB45" s="103">
        <f>AB$5+1</f>
        <v>32</v>
      </c>
      <c r="AC45" s="8"/>
      <c r="AD45" s="36">
        <f>IF(AC45="",$D$5+1,IF(AC45="dns",$AB$5+1,IF(AC45="ocs",$AB$5+1,IF(AC45="dnf",(MAX(AC$7:AC$76)+1),AC45))))</f>
        <v>71</v>
      </c>
      <c r="AE45" s="8"/>
      <c r="AF45" s="36">
        <f>IF(AE45="",$D$5+1,IF(AE45="dns",$AB$5+1,IF(AE45="ocs",$AB$5+1,IF(AE45="dnf",(MAX(AE$7:AE$76)+1),AE45))))</f>
        <v>71</v>
      </c>
      <c r="AG45" s="8"/>
      <c r="AH45" s="36">
        <f>IF(AG45="",$D$5+1,IF(AG45="dns",$AB$5+1,IF(AG45="ocs",$AB$5+1,IF(AG45="dnf",(MAX(AG$7:AG$76)+1),AG45))))</f>
        <v>71</v>
      </c>
      <c r="AI45" s="8"/>
      <c r="AJ45" s="36">
        <f>IF(AI45="",$D$5+1,IF(AI45="dns",$AB$5+1,IF(AI45="ocs",$AB$5+1,IF(AI45="dnf",(MAX(AI$7:AI$76)+1),AI45))))</f>
        <v>71</v>
      </c>
      <c r="AK45" s="26">
        <v>24</v>
      </c>
      <c r="AL45" s="3">
        <v>19</v>
      </c>
      <c r="AM45" s="36">
        <f>IF(AL45="",$D$5+1,IF(AL45="dns",$AK$5+1,IF(AL45="ocs",$AK$5+1,IF(AL45="dnf",(MAX(AL$7:AL$76)+1),AL45))))</f>
        <v>19</v>
      </c>
      <c r="AN45" s="3">
        <v>26</v>
      </c>
      <c r="AO45" s="36">
        <f>IF(AN45="",$D$5+1,IF(AN45="dns",$AK$5+1,IF(AN45="ocs",$AK$5+1,IF(AN45="dnf",(MAX(AN$7:AN$76)+1),AN45))))</f>
        <v>26</v>
      </c>
      <c r="AP45" s="3">
        <v>28</v>
      </c>
      <c r="AQ45" s="36">
        <f>IF(AP45="",$D$5+1,IF(AP45="dns",$AK$5+1,IF(AP45="ocs",$AK$5+1,IF(AP45="dnf",(MAX(AP$7:AP$76)+1),AP45))))</f>
        <v>28</v>
      </c>
      <c r="AR45" s="3">
        <v>17</v>
      </c>
      <c r="AS45" s="36">
        <f>IF(AR45="",$D$5+1,IF(AR45="dns",$AK$5+1,IF(AR45="ocs",$AK$5+1,IF(AR45="dnf",(MAX(AR$7:AR$76)+1),AR45))))</f>
        <v>17</v>
      </c>
      <c r="AT45" s="4">
        <v>20</v>
      </c>
      <c r="AU45" s="20">
        <f>IF(AT45="",$D$5+1,IF(AT45="dns",$AK$5+1,IF(AT45="ocs",$AK$5+1,IF(AT45="dnf",(MAX(AT$7:AT$76)+1),AT45))))</f>
        <v>20</v>
      </c>
      <c r="AV45" s="103">
        <f>AV$5+1</f>
        <v>21</v>
      </c>
      <c r="AW45" s="3"/>
      <c r="AX45" s="36">
        <f>IF(AW45="",$D$5+1,IF(AW45="dns",$AV$5+1,IF(AW45="dnf",(MAX(AW$7:AW$76)+1),AW45)))</f>
        <v>71</v>
      </c>
      <c r="AY45" s="3"/>
      <c r="AZ45" s="38">
        <f>IF(AY45="",$D$5+1,IF(AY45="dns",$AV$5+1,IF(AY45="dnf",(MAX(AY$7:AY$76)+1),AY45)))</f>
        <v>71</v>
      </c>
      <c r="BA45" s="3"/>
      <c r="BB45" s="38">
        <f>IF(BA45="",$D$5+1,IF(BA45="dns",$AV$5+1,IF(BA45="dnf",(MAX(BA$7:BA$76)+1),BA45)))</f>
        <v>71</v>
      </c>
      <c r="BC45" s="3"/>
      <c r="BD45" s="38">
        <f>IF(BC45="",$D$5+1,IF(BC45="dns",$AV$5+1,IF(BC45="dnf",(MAX(BC$7:BC$76)+1),BC45)))</f>
        <v>71</v>
      </c>
      <c r="BE45" s="53">
        <f>BE44+1</f>
        <v>39</v>
      </c>
      <c r="BF45" s="97">
        <f>(F45+Q45+AB45+AK45+AV45)</f>
        <v>150</v>
      </c>
      <c r="BG45" s="87">
        <f>BF45-MAX(F45,Q45,AB45,AK45,AV45)</f>
        <v>112</v>
      </c>
      <c r="BH45" s="97">
        <f>SUM(H45,J45,L45,N45,P45,S45,U45,W45,Y45,AA45,AD45,AF45,AH45,AJ45,AM45,AO45,AQ45,AS45,AU45,AX45,AZ45,BB45,BD45)</f>
        <v>1185</v>
      </c>
      <c r="BI45" s="6">
        <f>BH45-BJ45-BK45-BL45-BM45-BN45</f>
        <v>830</v>
      </c>
      <c r="BJ45" s="39">
        <f>MAX($H45,$J45,$L45,$N45,$P45,$S45,$U45,$W45,$Y45,$AA45,$AD45,$AF45,$AH45,$AJ45,$AM45,$AO45,$AQ45,$AS45,$AU45,$AX45,$AZ45,$BB45,$BD45)</f>
        <v>71</v>
      </c>
      <c r="BK45" s="40">
        <f>LARGE(($H45,$J45,$L45,$N45,$P45,$S45,$U45,$W45,$Y45,$AA45,$AD45,$AF45,$AH45,$AJ45,$AM45,$AO45,$AQ45,$AS45,$AU45,$AX45,$AZ45,$BB45,$BD45),2)</f>
        <v>71</v>
      </c>
      <c r="BL45" s="40">
        <f>LARGE(($H45,$J45,$L45,$N45,$P45,$S45,$U45,$W45,$Y45,$AA45,$AD45,$AF45,$AH45,$AJ45,$AM45,$AO45,$AQ45,$AS45,$AU45,$AX45,$AZ45,$BB45,$BD45),3)</f>
        <v>71</v>
      </c>
      <c r="BM45" s="40">
        <f>LARGE(($H45,$J45,$L45,$N45,$P45,$S45,$U45,$W45,$Y45,$AA45,$AD45,$AF45,$AH45,$AJ45,$AM45,$AO45,$AQ45,$AS45,$AU45,$AX45,$AZ45,$BB45,$BD45),4)</f>
        <v>71</v>
      </c>
      <c r="BN45" s="41">
        <f>LARGE(($H45,$J45,$L45,$N45,$P45,$S45,$U45,$W45,$Y45,$AA45,$AD45,$AF45,$AH45,$AJ45,$AM45,$AO45,$AQ45,$AS45,$AU45,$AX45,$AZ45,$BB45,$BD45),5)</f>
        <v>71</v>
      </c>
    </row>
    <row r="46" spans="1:66" ht="12.75">
      <c r="A46" s="54">
        <v>51</v>
      </c>
      <c r="B46" s="93">
        <v>40</v>
      </c>
      <c r="C46" s="105">
        <v>2</v>
      </c>
      <c r="D46" t="s">
        <v>31</v>
      </c>
      <c r="E46" t="s">
        <v>93</v>
      </c>
      <c r="F46" s="103">
        <f>F$5+1</f>
        <v>37</v>
      </c>
      <c r="G46" s="5"/>
      <c r="H46" s="36">
        <f>IF(G46="",$D$5+1,IF(G46="dns",$F$5+1,IF(G46="ocs",$F$5+1,IF(G46="dnf",(MAX(G$7:G$76)+1),G46))))</f>
        <v>71</v>
      </c>
      <c r="I46" s="5"/>
      <c r="J46" s="36">
        <f>IF(I46="",$D$5+1,IF(I46="dns",$F$5+1,IF(I46="ocs",$F$5+1,IF(I46="dnf",(MAX(I$7:I$76)+1),I46))))</f>
        <v>71</v>
      </c>
      <c r="K46" s="5"/>
      <c r="L46" s="36">
        <f>IF(K46="",$D$5+1,IF(K46="dns",$F$5+1,IF(K46="ocs",$F$5+1,IF(K46="dnf",(MAX(K$7:K$76)+1),K46))))</f>
        <v>71</v>
      </c>
      <c r="M46" s="5"/>
      <c r="N46" s="36">
        <f>IF(M46="",$D$5+1,IF(M46="dns",$F$5+1,IF(M46="ocs",$F$5+1,IF(M46="dnf",(MAX(M$7:M$76)+1),M46))))</f>
        <v>71</v>
      </c>
      <c r="O46" s="5"/>
      <c r="P46" s="36">
        <f>IF(O46="",$D$5+1,IF(O46="dns",$F$5+1,IF(O46="ocs",$F$5+1,IF(O46="dnf",(MAX(O$7:O$76)+1),O46))))</f>
        <v>71</v>
      </c>
      <c r="Q46" s="26">
        <v>28</v>
      </c>
      <c r="R46" s="3">
        <v>25</v>
      </c>
      <c r="S46" s="36">
        <f>IF(R46="",$D$5+1,IF(R46="dns",$Q$5+1,IF(R46="ocs",$Q$5+1,IF(R46="dnf",(MAX(R$7:R$76)+1),R46))))</f>
        <v>25</v>
      </c>
      <c r="T46" s="3">
        <v>31</v>
      </c>
      <c r="U46" s="36">
        <f>IF(T46="",$D$5+1,IF(T46="dns",$Q$5+1,IF(T46="ocs",$Q$5+1,IF(T46="dnf",(MAX(T$7:T$76)+1),T46))))</f>
        <v>31</v>
      </c>
      <c r="V46" s="3">
        <v>26</v>
      </c>
      <c r="W46" s="36">
        <f>IF(V46="",$D$5+1,IF(V46="dns",$Q$5+1,IF(V46="ocs",$Q$5+1,IF(V46="dnf",(MAX(V$7:V$76)+1),V46))))</f>
        <v>26</v>
      </c>
      <c r="X46" s="3">
        <v>25</v>
      </c>
      <c r="Y46" s="36">
        <f>IF(X46="",$D$5+1,IF(X46="dns",$Q$5+1,IF(X46="ocs",$Q$5+1,IF(X46="dnf",(MAX(X$7:X$76)+1),X46))))</f>
        <v>25</v>
      </c>
      <c r="Z46" s="3">
        <v>24</v>
      </c>
      <c r="AA46" s="36">
        <f>IF(Z46="",$D$5+1,IF(Z46="dns",$Q$5+1,IF(Z46="ocs",$Q$5+1,IF(Z46="dnf",(MAX(Z$7:Z$76)+1),Z46))))</f>
        <v>24</v>
      </c>
      <c r="AB46" s="103">
        <f>AB$5+1</f>
        <v>32</v>
      </c>
      <c r="AC46" s="8"/>
      <c r="AD46" s="36">
        <f>IF(AC46="",$D$5+1,IF(AC46="dns",$AB$5+1,IF(AC46="ocs",$AB$5+1,IF(AC46="dnf",(MAX(AC$7:AC$76)+1),AC46))))</f>
        <v>71</v>
      </c>
      <c r="AE46" s="8"/>
      <c r="AF46" s="36">
        <f>IF(AE46="",$D$5+1,IF(AE46="dns",$AB$5+1,IF(AE46="ocs",$AB$5+1,IF(AE46="dnf",(MAX(AE$7:AE$76)+1),AE46))))</f>
        <v>71</v>
      </c>
      <c r="AG46" s="8"/>
      <c r="AH46" s="36">
        <f>IF(AG46="",$D$5+1,IF(AG46="dns",$AB$5+1,IF(AG46="ocs",$AB$5+1,IF(AG46="dnf",(MAX(AG$7:AG$76)+1),AG46))))</f>
        <v>71</v>
      </c>
      <c r="AI46" s="8"/>
      <c r="AJ46" s="36">
        <f>IF(AI46="",$D$5+1,IF(AI46="dns",$AB$5+1,IF(AI46="ocs",$AB$5+1,IF(AI46="dnf",(MAX(AI$7:AI$76)+1),AI46))))</f>
        <v>71</v>
      </c>
      <c r="AK46" s="103">
        <f>AK$5+1</f>
        <v>30</v>
      </c>
      <c r="AL46" s="5"/>
      <c r="AM46" s="36">
        <f>IF(AL46="",$D$5+1,IF(AL46="dns",$AK$5+1,IF(AL46="ocs",$AK$5+1,IF(AL46="dnf",(MAX(AL$7:AL$76)+1),AL46))))</f>
        <v>71</v>
      </c>
      <c r="AN46" s="5"/>
      <c r="AO46" s="36">
        <f>IF(AN46="",$D$5+1,IF(AN46="dns",$AK$5+1,IF(AN46="ocs",$AK$5+1,IF(AN46="dnf",(MAX(AN$7:AN$76)+1),AN46))))</f>
        <v>71</v>
      </c>
      <c r="AP46" s="5"/>
      <c r="AQ46" s="36">
        <f>IF(AP46="",$D$5+1,IF(AP46="dns",$AK$5+1,IF(AP46="ocs",$AK$5+1,IF(AP46="dnf",(MAX(AP$7:AP$76)+1),AP46))))</f>
        <v>71</v>
      </c>
      <c r="AR46" s="5"/>
      <c r="AS46" s="36">
        <f>IF(AR46="",$D$5+1,IF(AR46="dns",$AK$5+1,IF(AR46="ocs",$AK$5+1,IF(AR46="dnf",(MAX(AR$7:AR$76)+1),AR46))))</f>
        <v>71</v>
      </c>
      <c r="AT46" s="5"/>
      <c r="AU46" s="20">
        <f>IF(AT46="",$D$5+1,IF(AT46="dns",$AK$5+1,IF(AT46="ocs",$AK$5+1,IF(AT46="dnf",(MAX(AT$7:AT$76)+1),AT46))))</f>
        <v>71</v>
      </c>
      <c r="AV46" s="26">
        <v>18</v>
      </c>
      <c r="AW46" s="4">
        <v>14</v>
      </c>
      <c r="AX46" s="36">
        <f>IF(AW46="",$D$5+1,IF(AW46="dns",$AV$5+1,IF(AW46="dnf",(MAX(AW$7:AW$76)+1),AW46)))</f>
        <v>14</v>
      </c>
      <c r="AY46" s="3">
        <v>17</v>
      </c>
      <c r="AZ46" s="38">
        <f>IF(AY46="",$D$5+1,IF(AY46="dns",$AV$5+1,IF(AY46="dnf",(MAX(AY$7:AY$76)+1),AY46)))</f>
        <v>17</v>
      </c>
      <c r="BA46" s="7">
        <v>18</v>
      </c>
      <c r="BB46" s="38">
        <f>IF(BA46="",$D$5+1,IF(BA46="dns",$AV$5+1,IF(BA46="dnf",(MAX(BA$7:BA$76)+1),BA46)))</f>
        <v>18</v>
      </c>
      <c r="BC46" s="8">
        <v>16</v>
      </c>
      <c r="BD46" s="38">
        <f>IF(BC46="",$D$5+1,IF(BC46="dns",$AV$5+1,IF(BC46="dnf",(MAX(BC$7:BC$76)+1),BC46)))</f>
        <v>16</v>
      </c>
      <c r="BE46" s="53">
        <f>BE45+1</f>
        <v>40</v>
      </c>
      <c r="BF46" s="97">
        <f>(F46+Q46+AB46+AK46+AV46)</f>
        <v>145</v>
      </c>
      <c r="BG46" s="87">
        <f>BF46-MAX(F46,Q46,AB46,AK46,AV46)</f>
        <v>108</v>
      </c>
      <c r="BH46" s="97">
        <f>SUM(H46,J46,L46,N46,P46,S46,U46,W46,Y46,AA46,AD46,AF46,AH46,AJ46,AM46,AO46,AQ46,AS46,AU46,AX46,AZ46,BB46,BD46)</f>
        <v>1190</v>
      </c>
      <c r="BI46" s="6">
        <f>BH46-BJ46-BK46-BL46-BM46-BN46</f>
        <v>835</v>
      </c>
      <c r="BJ46" s="39">
        <f>MAX($H46,$J46,$L46,$N46,$P46,$S46,$U46,$W46,$Y46,$AA46,$AD46,$AF46,$AH46,$AJ46,$AM46,$AO46,$AQ46,$AS46,$AU46,$AX46,$AZ46,$BB46,$BD46)</f>
        <v>71</v>
      </c>
      <c r="BK46" s="40">
        <f>LARGE(($H46,$J46,$L46,$N46,$P46,$S46,$U46,$W46,$Y46,$AA46,$AD46,$AF46,$AH46,$AJ46,$AM46,$AO46,$AQ46,$AS46,$AU46,$AX46,$AZ46,$BB46,$BD46),2)</f>
        <v>71</v>
      </c>
      <c r="BL46" s="40">
        <f>LARGE(($H46,$J46,$L46,$N46,$P46,$S46,$U46,$W46,$Y46,$AA46,$AD46,$AF46,$AH46,$AJ46,$AM46,$AO46,$AQ46,$AS46,$AU46,$AX46,$AZ46,$BB46,$BD46),3)</f>
        <v>71</v>
      </c>
      <c r="BM46" s="40">
        <f>LARGE(($H46,$J46,$L46,$N46,$P46,$S46,$U46,$W46,$Y46,$AA46,$AD46,$AF46,$AH46,$AJ46,$AM46,$AO46,$AQ46,$AS46,$AU46,$AX46,$AZ46,$BB46,$BD46),4)</f>
        <v>71</v>
      </c>
      <c r="BN46" s="41">
        <f>LARGE(($H46,$J46,$L46,$N46,$P46,$S46,$U46,$W46,$Y46,$AA46,$AD46,$AF46,$AH46,$AJ46,$AM46,$AO46,$AQ46,$AS46,$AU46,$AX46,$AZ46,$BB46,$BD46),5)</f>
        <v>71</v>
      </c>
    </row>
    <row r="47" spans="1:66" ht="12.75">
      <c r="A47" s="54">
        <v>64</v>
      </c>
      <c r="B47" s="93">
        <v>41</v>
      </c>
      <c r="C47" s="105">
        <v>2</v>
      </c>
      <c r="D47" t="s">
        <v>64</v>
      </c>
      <c r="E47" t="s">
        <v>65</v>
      </c>
      <c r="F47" s="26">
        <v>34</v>
      </c>
      <c r="G47" s="4" t="s">
        <v>13</v>
      </c>
      <c r="H47" s="36">
        <f>IF(G47="",$D$5+1,IF(G47="dns",$F$5+1,IF(G47="ocs",$F$5+1,IF(G47="dnf",(MAX(G$7:G$76)+1),G47))))</f>
        <v>22</v>
      </c>
      <c r="I47" s="4">
        <v>30</v>
      </c>
      <c r="J47" s="36">
        <f>IF(I47="",$D$5+1,IF(I47="dns",$F$5+1,IF(I47="ocs",$F$5+1,IF(I47="dnf",(MAX(I$7:I$76)+1),I47))))</f>
        <v>30</v>
      </c>
      <c r="K47" s="4">
        <v>30</v>
      </c>
      <c r="L47" s="36">
        <f>IF(K47="",$D$5+1,IF(K47="dns",$F$5+1,IF(K47="ocs",$F$5+1,IF(K47="dnf",(MAX(K$7:K$76)+1),K47))))</f>
        <v>30</v>
      </c>
      <c r="M47" s="4" t="s">
        <v>13</v>
      </c>
      <c r="N47" s="36">
        <f>IF(M47="",$D$5+1,IF(M47="dns",$F$5+1,IF(M47="ocs",$F$5+1,IF(M47="dnf",(MAX(M$7:M$76)+1),M47))))</f>
        <v>32</v>
      </c>
      <c r="O47" s="4" t="s">
        <v>70</v>
      </c>
      <c r="P47" s="36">
        <f>IF(O47="",$D$5+1,IF(O47="dns",$F$5+1,IF(O47="ocs",$F$5+1,IF(O47="dnf",(MAX(O$7:O$76)+1),O47))))</f>
        <v>37</v>
      </c>
      <c r="Q47" s="103">
        <f>Q$5+1</f>
        <v>38</v>
      </c>
      <c r="R47" s="5"/>
      <c r="S47" s="36">
        <f>IF(R47="",$D$5+1,IF(R47="dns",$Q$5+1,IF(R47="ocs",$Q$5+1,IF(R47="dnf",(MAX(R$7:R$76)+1),R47))))</f>
        <v>71</v>
      </c>
      <c r="T47" s="5"/>
      <c r="U47" s="36">
        <f>IF(T47="",$D$5+1,IF(T47="dns",$Q$5+1,IF(T47="ocs",$Q$5+1,IF(T47="dnf",(MAX(T$7:T$76)+1),T47))))</f>
        <v>71</v>
      </c>
      <c r="V47" s="5"/>
      <c r="W47" s="36">
        <f>IF(V47="",$D$5+1,IF(V47="dns",$Q$5+1,IF(V47="ocs",$Q$5+1,IF(V47="dnf",(MAX(V$7:V$76)+1),V47))))</f>
        <v>71</v>
      </c>
      <c r="X47" s="5"/>
      <c r="Y47" s="36">
        <f>IF(X47="",$D$5+1,IF(X47="dns",$Q$5+1,IF(X47="ocs",$Q$5+1,IF(X47="dnf",(MAX(X$7:X$76)+1),X47))))</f>
        <v>71</v>
      </c>
      <c r="Z47" s="5"/>
      <c r="AA47" s="36">
        <f>IF(Z47="",$D$5+1,IF(Z47="dns",$Q$5+1,IF(Z47="ocs",$Q$5+1,IF(Z47="dnf",(MAX(Z$7:Z$76)+1),Z47))))</f>
        <v>71</v>
      </c>
      <c r="AB47" s="103">
        <f>AB$5+1</f>
        <v>32</v>
      </c>
      <c r="AC47" s="8"/>
      <c r="AD47" s="36">
        <f>IF(AC47="",$D$5+1,IF(AC47="dns",$AB$5+1,IF(AC47="ocs",$AB$5+1,IF(AC47="dnf",(MAX(AC$7:AC$76)+1),AC47))))</f>
        <v>71</v>
      </c>
      <c r="AE47" s="8"/>
      <c r="AF47" s="36">
        <f>IF(AE47="",$D$5+1,IF(AE47="dns",$AB$5+1,IF(AE47="ocs",$AB$5+1,IF(AE47="dnf",(MAX(AE$7:AE$76)+1),AE47))))</f>
        <v>71</v>
      </c>
      <c r="AG47" s="8"/>
      <c r="AH47" s="36">
        <f>IF(AG47="",$D$5+1,IF(AG47="dns",$AB$5+1,IF(AG47="ocs",$AB$5+1,IF(AG47="dnf",(MAX(AG$7:AG$76)+1),AG47))))</f>
        <v>71</v>
      </c>
      <c r="AI47" s="8"/>
      <c r="AJ47" s="36">
        <f>IF(AI47="",$D$5+1,IF(AI47="dns",$AB$5+1,IF(AI47="ocs",$AB$5+1,IF(AI47="dnf",(MAX(AI$7:AI$76)+1),AI47))))</f>
        <v>71</v>
      </c>
      <c r="AK47" s="26">
        <v>28</v>
      </c>
      <c r="AL47" s="3">
        <v>26</v>
      </c>
      <c r="AM47" s="36">
        <f>IF(AL47="",$D$5+1,IF(AL47="dns",$AK$5+1,IF(AL47="ocs",$AK$5+1,IF(AL47="dnf",(MAX(AL$7:AL$76)+1),AL47))))</f>
        <v>26</v>
      </c>
      <c r="AN47" s="3">
        <v>27</v>
      </c>
      <c r="AO47" s="36">
        <f>IF(AN47="",$D$5+1,IF(AN47="dns",$AK$5+1,IF(AN47="ocs",$AK$5+1,IF(AN47="dnf",(MAX(AN$7:AN$76)+1),AN47))))</f>
        <v>27</v>
      </c>
      <c r="AP47" s="3">
        <v>23</v>
      </c>
      <c r="AQ47" s="36">
        <f>IF(AP47="",$D$5+1,IF(AP47="dns",$AK$5+1,IF(AP47="ocs",$AK$5+1,IF(AP47="dnf",(MAX(AP$7:AP$76)+1),AP47))))</f>
        <v>23</v>
      </c>
      <c r="AR47" s="3" t="s">
        <v>70</v>
      </c>
      <c r="AS47" s="36">
        <f>IF(AR47="",$D$5+1,IF(AR47="dns",$AK$5+1,IF(AR47="ocs",$AK$5+1,IF(AR47="dnf",(MAX(AR$7:AR$76)+1),AR47))))</f>
        <v>30</v>
      </c>
      <c r="AT47" s="1" t="s">
        <v>70</v>
      </c>
      <c r="AU47" s="20">
        <f>IF(AT47="",$D$5+1,IF(AT47="dns",$AK$5+1,IF(AT47="ocs",$AK$5+1,IF(AT47="dnf",(MAX(AT$7:AT$76)+1),AT47))))</f>
        <v>30</v>
      </c>
      <c r="AV47" s="103">
        <f>AV$5+1</f>
        <v>21</v>
      </c>
      <c r="AW47" s="3"/>
      <c r="AX47" s="36">
        <f>IF(AW47="",$D$5+1,IF(AW47="dns",$AV$5+1,IF(AW47="dnf",(MAX(AW$7:AW$76)+1),AW47)))</f>
        <v>71</v>
      </c>
      <c r="AY47" s="3"/>
      <c r="AZ47" s="38">
        <f>IF(AY47="",$D$5+1,IF(AY47="dns",$AV$5+1,IF(AY47="dnf",(MAX(AY$7:AY$76)+1),AY47)))</f>
        <v>71</v>
      </c>
      <c r="BA47" s="3"/>
      <c r="BB47" s="38">
        <f>IF(BA47="",$D$5+1,IF(BA47="dns",$AV$5+1,IF(BA47="dnf",(MAX(BA$7:BA$76)+1),BA47)))</f>
        <v>71</v>
      </c>
      <c r="BC47" s="3"/>
      <c r="BD47" s="38">
        <f>IF(BC47="",$D$5+1,IF(BC47="dns",$AV$5+1,IF(BC47="dnf",(MAX(BC$7:BC$76)+1),BC47)))</f>
        <v>71</v>
      </c>
      <c r="BE47" s="53">
        <f>BE46+1</f>
        <v>41</v>
      </c>
      <c r="BF47" s="97">
        <f>(F47+Q47+AB47+AK47+AV47)</f>
        <v>153</v>
      </c>
      <c r="BG47" s="87">
        <f>BF47-MAX(F47,Q47,AB47,AK47,AV47)</f>
        <v>115</v>
      </c>
      <c r="BH47" s="97">
        <f>SUM(H47,J47,L47,N47,P47,S47,U47,W47,Y47,AA47,AD47,AF47,AH47,AJ47,AM47,AO47,AQ47,AS47,AU47,AX47,AZ47,BB47,BD47)</f>
        <v>1210</v>
      </c>
      <c r="BI47" s="6">
        <f>BH47-BJ47-BK47-BL47-BM47-BN47</f>
        <v>855</v>
      </c>
      <c r="BJ47" s="39">
        <f>MAX($H47,$J47,$L47,$N47,$P47,$S47,$U47,$W47,$Y47,$AA47,$AD47,$AF47,$AH47,$AJ47,$AM47,$AO47,$AQ47,$AS47,$AU47,$AX47,$AZ47,$BB47,$BD47)</f>
        <v>71</v>
      </c>
      <c r="BK47" s="40">
        <f>LARGE(($H47,$J47,$L47,$N47,$P47,$S47,$U47,$W47,$Y47,$AA47,$AD47,$AF47,$AH47,$AJ47,$AM47,$AO47,$AQ47,$AS47,$AU47,$AX47,$AZ47,$BB47,$BD47),2)</f>
        <v>71</v>
      </c>
      <c r="BL47" s="40">
        <f>LARGE(($H47,$J47,$L47,$N47,$P47,$S47,$U47,$W47,$Y47,$AA47,$AD47,$AF47,$AH47,$AJ47,$AM47,$AO47,$AQ47,$AS47,$AU47,$AX47,$AZ47,$BB47,$BD47),3)</f>
        <v>71</v>
      </c>
      <c r="BM47" s="40">
        <f>LARGE(($H47,$J47,$L47,$N47,$P47,$S47,$U47,$W47,$Y47,$AA47,$AD47,$AF47,$AH47,$AJ47,$AM47,$AO47,$AQ47,$AS47,$AU47,$AX47,$AZ47,$BB47,$BD47),4)</f>
        <v>71</v>
      </c>
      <c r="BN47" s="41">
        <f>LARGE(($H47,$J47,$L47,$N47,$P47,$S47,$U47,$W47,$Y47,$AA47,$AD47,$AF47,$AH47,$AJ47,$AM47,$AO47,$AQ47,$AS47,$AU47,$AX47,$AZ47,$BB47,$BD47),5)</f>
        <v>71</v>
      </c>
    </row>
    <row r="48" spans="1:66" ht="12.75">
      <c r="A48" s="54">
        <v>62</v>
      </c>
      <c r="B48" s="93">
        <v>42</v>
      </c>
      <c r="C48" s="105">
        <v>2</v>
      </c>
      <c r="D48" t="s">
        <v>94</v>
      </c>
      <c r="E48" t="s">
        <v>36</v>
      </c>
      <c r="F48" s="103">
        <f>F$5+1</f>
        <v>37</v>
      </c>
      <c r="G48" s="5"/>
      <c r="H48" s="36">
        <f>IF(G48="",$D$5+1,IF(G48="dns",$F$5+1,IF(G48="ocs",$F$5+1,IF(G48="dnf",(MAX(G$7:G$76)+1),G48))))</f>
        <v>71</v>
      </c>
      <c r="I48" s="5"/>
      <c r="J48" s="36">
        <f>IF(I48="",$D$5+1,IF(I48="dns",$F$5+1,IF(I48="ocs",$F$5+1,IF(I48="dnf",(MAX(I$7:I$76)+1),I48))))</f>
        <v>71</v>
      </c>
      <c r="K48" s="5"/>
      <c r="L48" s="36">
        <f>IF(K48="",$D$5+1,IF(K48="dns",$F$5+1,IF(K48="ocs",$F$5+1,IF(K48="dnf",(MAX(K$7:K$76)+1),K48))))</f>
        <v>71</v>
      </c>
      <c r="M48" s="5"/>
      <c r="N48" s="36">
        <f>IF(M48="",$D$5+1,IF(M48="dns",$F$5+1,IF(M48="ocs",$F$5+1,IF(M48="dnf",(MAX(M$7:M$76)+1),M48))))</f>
        <v>71</v>
      </c>
      <c r="O48" s="5"/>
      <c r="P48" s="36">
        <f>IF(O48="",$D$5+1,IF(O48="dns",$F$5+1,IF(O48="ocs",$F$5+1,IF(O48="dnf",(MAX(O$7:O$76)+1),O48))))</f>
        <v>71</v>
      </c>
      <c r="Q48" s="26">
        <v>32</v>
      </c>
      <c r="R48" s="3">
        <v>29</v>
      </c>
      <c r="S48" s="36">
        <f>IF(R48="",$D$5+1,IF(R48="dns",$Q$5+1,IF(R48="ocs",$Q$5+1,IF(R48="dnf",(MAX(R$7:R$76)+1),R48))))</f>
        <v>29</v>
      </c>
      <c r="T48" s="3">
        <v>36</v>
      </c>
      <c r="U48" s="36">
        <f>IF(T48="",$D$5+1,IF(T48="dns",$Q$5+1,IF(T48="ocs",$Q$5+1,IF(T48="dnf",(MAX(T$7:T$76)+1),T48))))</f>
        <v>36</v>
      </c>
      <c r="V48" s="3">
        <v>35</v>
      </c>
      <c r="W48" s="36">
        <f>IF(V48="",$D$5+1,IF(V48="dns",$Q$5+1,IF(V48="ocs",$Q$5+1,IF(V48="dnf",(MAX(V$7:V$76)+1),V48))))</f>
        <v>35</v>
      </c>
      <c r="X48" s="3">
        <v>32</v>
      </c>
      <c r="Y48" s="36">
        <f>IF(X48="",$D$5+1,IF(X48="dns",$Q$5+1,IF(X48="ocs",$Q$5+1,IF(X48="dnf",(MAX(X$7:X$76)+1),X48))))</f>
        <v>32</v>
      </c>
      <c r="Z48" s="3">
        <v>26</v>
      </c>
      <c r="AA48" s="36">
        <f>IF(Z48="",$D$5+1,IF(Z48="dns",$Q$5+1,IF(Z48="ocs",$Q$5+1,IF(Z48="dnf",(MAX(Z$7:Z$76)+1),Z48))))</f>
        <v>26</v>
      </c>
      <c r="AB48" s="103">
        <f>AB$5+1</f>
        <v>32</v>
      </c>
      <c r="AC48" s="8"/>
      <c r="AD48" s="36">
        <f>IF(AC48="",$D$5+1,IF(AC48="dns",$AB$5+1,IF(AC48="ocs",$AB$5+1,IF(AC48="dnf",(MAX(AC$7:AC$76)+1),AC48))))</f>
        <v>71</v>
      </c>
      <c r="AE48" s="8"/>
      <c r="AF48" s="36">
        <f>IF(AE48="",$D$5+1,IF(AE48="dns",$AB$5+1,IF(AE48="ocs",$AB$5+1,IF(AE48="dnf",(MAX(AE$7:AE$76)+1),AE48))))</f>
        <v>71</v>
      </c>
      <c r="AG48" s="8"/>
      <c r="AH48" s="36">
        <f>IF(AG48="",$D$5+1,IF(AG48="dns",$AB$5+1,IF(AG48="ocs",$AB$5+1,IF(AG48="dnf",(MAX(AG$7:AG$76)+1),AG48))))</f>
        <v>71</v>
      </c>
      <c r="AI48" s="8"/>
      <c r="AJ48" s="36">
        <f>IF(AI48="",$D$5+1,IF(AI48="dns",$AB$5+1,IF(AI48="ocs",$AB$5+1,IF(AI48="dnf",(MAX(AI$7:AI$76)+1),AI48))))</f>
        <v>71</v>
      </c>
      <c r="AK48" s="103">
        <f>AK$5+1</f>
        <v>30</v>
      </c>
      <c r="AL48" s="5"/>
      <c r="AM48" s="36">
        <f>IF(AL48="",$D$5+1,IF(AL48="dns",$AK$5+1,IF(AL48="ocs",$AK$5+1,IF(AL48="dnf",(MAX(AL$7:AL$76)+1),AL48))))</f>
        <v>71</v>
      </c>
      <c r="AN48" s="5"/>
      <c r="AO48" s="36">
        <f>IF(AN48="",$D$5+1,IF(AN48="dns",$AK$5+1,IF(AN48="ocs",$AK$5+1,IF(AN48="dnf",(MAX(AN$7:AN$76)+1),AN48))))</f>
        <v>71</v>
      </c>
      <c r="AP48" s="5"/>
      <c r="AQ48" s="36">
        <f>IF(AP48="",$D$5+1,IF(AP48="dns",$AK$5+1,IF(AP48="ocs",$AK$5+1,IF(AP48="dnf",(MAX(AP$7:AP$76)+1),AP48))))</f>
        <v>71</v>
      </c>
      <c r="AR48" s="5"/>
      <c r="AS48" s="36">
        <f>IF(AR48="",$D$5+1,IF(AR48="dns",$AK$5+1,IF(AR48="ocs",$AK$5+1,IF(AR48="dnf",(MAX(AR$7:AR$76)+1),AR48))))</f>
        <v>71</v>
      </c>
      <c r="AU48" s="20">
        <f>IF(AT48="",$D$5+1,IF(AT48="dns",$AK$5+1,IF(AT48="ocs",$AK$5+1,IF(AT48="dnf",(MAX(AT$7:AT$76)+1),AT48))))</f>
        <v>71</v>
      </c>
      <c r="AV48" s="26">
        <v>19</v>
      </c>
      <c r="AW48" s="3" t="s">
        <v>13</v>
      </c>
      <c r="AX48" s="36">
        <f>IF(AW48="",$D$5+1,IF(AW48="dns",$AV$5+1,IF(AW48="dnf",(MAX(AW$7:AW$76)+1),AW48)))</f>
        <v>15</v>
      </c>
      <c r="AY48" s="4" t="s">
        <v>13</v>
      </c>
      <c r="AZ48" s="38">
        <f>IF(AY48="",$D$5+1,IF(AY48="dns",$AV$5+1,IF(AY48="dnf",(MAX(AY$7:AY$76)+1),AY48)))</f>
        <v>18</v>
      </c>
      <c r="BA48" s="7">
        <v>19</v>
      </c>
      <c r="BB48" s="38">
        <f>IF(BA48="",$D$5+1,IF(BA48="dns",$AV$5+1,IF(BA48="dnf",(MAX(BA$7:BA$76)+1),BA48)))</f>
        <v>19</v>
      </c>
      <c r="BC48" s="8">
        <v>17</v>
      </c>
      <c r="BD48" s="38">
        <f>IF(BC48="",$D$5+1,IF(BC48="dns",$AV$5+1,IF(BC48="dnf",(MAX(BC$7:BC$76)+1),BC48)))</f>
        <v>17</v>
      </c>
      <c r="BE48" s="53">
        <f>BE47+1</f>
        <v>42</v>
      </c>
      <c r="BF48" s="97">
        <f>(F48+Q48+AB48+AK48+AV48)</f>
        <v>150</v>
      </c>
      <c r="BG48" s="87">
        <f>BF48-MAX(F48,Q48,AB48,AK48,AV48)</f>
        <v>113</v>
      </c>
      <c r="BH48" s="97">
        <f>SUM(H48,J48,L48,N48,P48,S48,U48,W48,Y48,AA48,AD48,AF48,AH48,AJ48,AM48,AO48,AQ48,AS48,AU48,AX48,AZ48,BB48,BD48)</f>
        <v>1221</v>
      </c>
      <c r="BI48" s="6">
        <f>BH48-BJ48-BK48-BL48-BM48-BN48</f>
        <v>866</v>
      </c>
      <c r="BJ48" s="39">
        <f>MAX($H48,$J48,$L48,$N48,$P48,$S48,$U48,$W48,$Y48,$AA48,$AD48,$AF48,$AH48,$AJ48,$AM48,$AO48,$AQ48,$AS48,$AU48,$AX48,$AZ48,$BB48,$BD48)</f>
        <v>71</v>
      </c>
      <c r="BK48" s="40">
        <f>LARGE(($H48,$J48,$L48,$N48,$P48,$S48,$U48,$W48,$Y48,$AA48,$AD48,$AF48,$AH48,$AJ48,$AM48,$AO48,$AQ48,$AS48,$AU48,$AX48,$AZ48,$BB48,$BD48),2)</f>
        <v>71</v>
      </c>
      <c r="BL48" s="40">
        <f>LARGE(($H48,$J48,$L48,$N48,$P48,$S48,$U48,$W48,$Y48,$AA48,$AD48,$AF48,$AH48,$AJ48,$AM48,$AO48,$AQ48,$AS48,$AU48,$AX48,$AZ48,$BB48,$BD48),3)</f>
        <v>71</v>
      </c>
      <c r="BM48" s="40">
        <f>LARGE(($H48,$J48,$L48,$N48,$P48,$S48,$U48,$W48,$Y48,$AA48,$AD48,$AF48,$AH48,$AJ48,$AM48,$AO48,$AQ48,$AS48,$AU48,$AX48,$AZ48,$BB48,$BD48),4)</f>
        <v>71</v>
      </c>
      <c r="BN48" s="41">
        <f>LARGE(($H48,$J48,$L48,$N48,$P48,$S48,$U48,$W48,$Y48,$AA48,$AD48,$AF48,$AH48,$AJ48,$AM48,$AO48,$AQ48,$AS48,$AU48,$AX48,$AZ48,$BB48,$BD48),5)</f>
        <v>71</v>
      </c>
    </row>
    <row r="49" spans="1:66" ht="12.75">
      <c r="A49" s="54">
        <v>68</v>
      </c>
      <c r="B49" s="93">
        <v>43</v>
      </c>
      <c r="C49" s="105">
        <v>2</v>
      </c>
      <c r="D49" t="s">
        <v>48</v>
      </c>
      <c r="E49" t="s">
        <v>68</v>
      </c>
      <c r="F49" s="26">
        <v>36</v>
      </c>
      <c r="G49" s="1" t="s">
        <v>13</v>
      </c>
      <c r="H49" s="36">
        <f>IF(G49="",$D$5+1,IF(G49="dns",$F$5+1,IF(G49="ocs",$F$5+1,IF(G49="dnf",(MAX(G$7:G$76)+1),G49))))</f>
        <v>22</v>
      </c>
      <c r="I49" s="4">
        <v>31</v>
      </c>
      <c r="J49" s="36">
        <f>IF(I49="",$D$5+1,IF(I49="dns",$F$5+1,IF(I49="ocs",$F$5+1,IF(I49="dnf",(MAX(I$7:I$76)+1),I49))))</f>
        <v>31</v>
      </c>
      <c r="K49" s="4" t="s">
        <v>13</v>
      </c>
      <c r="L49" s="36">
        <f>IF(K49="",$D$5+1,IF(K49="dns",$F$5+1,IF(K49="ocs",$F$5+1,IF(K49="dnf",(MAX(K$7:K$76)+1),K49))))</f>
        <v>34</v>
      </c>
      <c r="M49" s="4" t="s">
        <v>70</v>
      </c>
      <c r="N49" s="36">
        <f>IF(M49="",$D$5+1,IF(M49="dns",$F$5+1,IF(M49="ocs",$F$5+1,IF(M49="dnf",(MAX(M$7:M$76)+1),M49))))</f>
        <v>37</v>
      </c>
      <c r="O49" s="4" t="s">
        <v>70</v>
      </c>
      <c r="P49" s="36">
        <f>IF(O49="",$D$5+1,IF(O49="dns",$F$5+1,IF(O49="ocs",$F$5+1,IF(O49="dnf",(MAX(O$7:O$76)+1),O49))))</f>
        <v>37</v>
      </c>
      <c r="Q49" s="103">
        <f>Q$5+1</f>
        <v>38</v>
      </c>
      <c r="R49" s="5"/>
      <c r="S49" s="36">
        <f>IF(R49="",$D$5+1,IF(R49="dns",$Q$5+1,IF(R49="ocs",$Q$5+1,IF(R49="dnf",(MAX(R$7:R$76)+1),R49))))</f>
        <v>71</v>
      </c>
      <c r="T49" s="5"/>
      <c r="U49" s="36">
        <f>IF(T49="",$D$5+1,IF(T49="dns",$Q$5+1,IF(T49="ocs",$Q$5+1,IF(T49="dnf",(MAX(T$7:T$76)+1),T49))))</f>
        <v>71</v>
      </c>
      <c r="V49" s="5"/>
      <c r="W49" s="36">
        <f>IF(V49="",$D$5+1,IF(V49="dns",$Q$5+1,IF(V49="ocs",$Q$5+1,IF(V49="dnf",(MAX(V$7:V$76)+1),V49))))</f>
        <v>71</v>
      </c>
      <c r="X49" s="5"/>
      <c r="Y49" s="36">
        <f>IF(X49="",$D$5+1,IF(X49="dns",$Q$5+1,IF(X49="ocs",$Q$5+1,IF(X49="dnf",(MAX(X$7:X$76)+1),X49))))</f>
        <v>71</v>
      </c>
      <c r="AA49" s="36">
        <f>IF(Z49="",$D$5+1,IF(Z49="dns",$Q$5+1,IF(Z49="ocs",$Q$5+1,IF(Z49="dnf",(MAX(Z$7:Z$76)+1),Z49))))</f>
        <v>71</v>
      </c>
      <c r="AB49" s="26">
        <v>31</v>
      </c>
      <c r="AC49" s="4" t="s">
        <v>70</v>
      </c>
      <c r="AD49" s="36">
        <f>IF(AC49="",$D$5+1,IF(AC49="dns",$AB$5+1,IF(AC49="ocs",$AB$5+1,IF(AC49="dnf",(MAX(AC$7:AC$76)+1),AC49))))</f>
        <v>32</v>
      </c>
      <c r="AE49" s="4" t="s">
        <v>70</v>
      </c>
      <c r="AF49" s="36">
        <f>IF(AE49="",$D$5+1,IF(AE49="dns",$AB$5+1,IF(AE49="ocs",$AB$5+1,IF(AE49="dnf",(MAX(AE$7:AE$76)+1),AE49))))</f>
        <v>32</v>
      </c>
      <c r="AG49" s="4" t="s">
        <v>70</v>
      </c>
      <c r="AH49" s="36">
        <f>IF(AG49="",$D$5+1,IF(AG49="dns",$AB$5+1,IF(AG49="ocs",$AB$5+1,IF(AG49="dnf",(MAX(AG$7:AG$76)+1),AG49))))</f>
        <v>32</v>
      </c>
      <c r="AI49" s="1" t="s">
        <v>70</v>
      </c>
      <c r="AJ49" s="36">
        <f>IF(AI49="",$D$5+1,IF(AI49="dns",$AB$5+1,IF(AI49="ocs",$AB$5+1,IF(AI49="dnf",(MAX(AI$7:AI$76)+1),AI49))))</f>
        <v>32</v>
      </c>
      <c r="AK49" s="103">
        <f>AK$5+1</f>
        <v>30</v>
      </c>
      <c r="AL49" s="5"/>
      <c r="AM49" s="36">
        <f>IF(AL49="",$D$5+1,IF(AL49="dns",$AK$5+1,IF(AL49="ocs",$AK$5+1,IF(AL49="dnf",(MAX(AL$7:AL$76)+1),AL49))))</f>
        <v>71</v>
      </c>
      <c r="AN49" s="5"/>
      <c r="AO49" s="36">
        <f>IF(AN49="",$D$5+1,IF(AN49="dns",$AK$5+1,IF(AN49="ocs",$AK$5+1,IF(AN49="dnf",(MAX(AN$7:AN$76)+1),AN49))))</f>
        <v>71</v>
      </c>
      <c r="AP49" s="5"/>
      <c r="AQ49" s="36">
        <f>IF(AP49="",$D$5+1,IF(AP49="dns",$AK$5+1,IF(AP49="ocs",$AK$5+1,IF(AP49="dnf",(MAX(AP$7:AP$76)+1),AP49))))</f>
        <v>71</v>
      </c>
      <c r="AR49" s="5"/>
      <c r="AS49" s="36">
        <f>IF(AR49="",$D$5+1,IF(AR49="dns",$AK$5+1,IF(AR49="ocs",$AK$5+1,IF(AR49="dnf",(MAX(AR$7:AR$76)+1),AR49))))</f>
        <v>71</v>
      </c>
      <c r="AU49" s="20">
        <f>IF(AT49="",$D$5+1,IF(AT49="dns",$AK$5+1,IF(AT49="ocs",$AK$5+1,IF(AT49="dnf",(MAX(AT$7:AT$76)+1),AT49))))</f>
        <v>71</v>
      </c>
      <c r="AV49" s="103">
        <f>AV$5+1</f>
        <v>21</v>
      </c>
      <c r="AW49" s="5"/>
      <c r="AX49" s="36">
        <f>IF(AW49="",$D$5+1,IF(AW49="dns",$AV$5+1,IF(AW49="dnf",(MAX(AW$7:AW$76)+1),AW49)))</f>
        <v>71</v>
      </c>
      <c r="AY49" s="5"/>
      <c r="AZ49" s="38">
        <f>IF(AY49="",$D$5+1,IF(AY49="dns",$AV$5+1,IF(AY49="dnf",(MAX(AY$7:AY$76)+1),AY49)))</f>
        <v>71</v>
      </c>
      <c r="BA49" s="5"/>
      <c r="BB49" s="38">
        <f>IF(BA49="",$D$5+1,IF(BA49="dns",$AV$5+1,IF(BA49="dnf",(MAX(BA$7:BA$76)+1),BA49)))</f>
        <v>71</v>
      </c>
      <c r="BC49" s="5"/>
      <c r="BD49" s="38">
        <f>IF(BC49="",$D$5+1,IF(BC49="dns",$AV$5+1,IF(BC49="dnf",(MAX(BC$7:BC$76)+1),BC49)))</f>
        <v>71</v>
      </c>
      <c r="BE49" s="53">
        <f>BE48+1</f>
        <v>43</v>
      </c>
      <c r="BF49" s="97">
        <f>(F49+Q49+AB49+AK49+AV49)</f>
        <v>156</v>
      </c>
      <c r="BG49" s="87">
        <f>BF49-MAX(F49,Q49,AB49,AK49,AV49)</f>
        <v>118</v>
      </c>
      <c r="BH49" s="97">
        <f>SUM(H49,J49,L49,N49,P49,S49,U49,W49,Y49,AA49,AD49,AF49,AH49,AJ49,AM49,AO49,AQ49,AS49,AU49,AX49,AZ49,BB49,BD49)</f>
        <v>1283</v>
      </c>
      <c r="BI49" s="6">
        <f>BH49-BJ49-BK49-BL49-BM49-BN49</f>
        <v>928</v>
      </c>
      <c r="BJ49" s="39">
        <f>MAX($H49,$J49,$L49,$N49,$P49,$S49,$U49,$W49,$Y49,$AA49,$AD49,$AF49,$AH49,$AJ49,$AM49,$AO49,$AQ49,$AS49,$AU49,$AX49,$AZ49,$BB49,$BD49)</f>
        <v>71</v>
      </c>
      <c r="BK49" s="40">
        <f>LARGE(($H49,$J49,$L49,$N49,$P49,$S49,$U49,$W49,$Y49,$AA49,$AD49,$AF49,$AH49,$AJ49,$AM49,$AO49,$AQ49,$AS49,$AU49,$AX49,$AZ49,$BB49,$BD49),2)</f>
        <v>71</v>
      </c>
      <c r="BL49" s="40">
        <f>LARGE(($H49,$J49,$L49,$N49,$P49,$S49,$U49,$W49,$Y49,$AA49,$AD49,$AF49,$AH49,$AJ49,$AM49,$AO49,$AQ49,$AS49,$AU49,$AX49,$AZ49,$BB49,$BD49),3)</f>
        <v>71</v>
      </c>
      <c r="BM49" s="40">
        <f>LARGE(($H49,$J49,$L49,$N49,$P49,$S49,$U49,$W49,$Y49,$AA49,$AD49,$AF49,$AH49,$AJ49,$AM49,$AO49,$AQ49,$AS49,$AU49,$AX49,$AZ49,$BB49,$BD49),4)</f>
        <v>71</v>
      </c>
      <c r="BN49" s="41">
        <f>LARGE(($H49,$J49,$L49,$N49,$P49,$S49,$U49,$W49,$Y49,$AA49,$AD49,$AF49,$AH49,$AJ49,$AM49,$AO49,$AQ49,$AS49,$AU49,$AX49,$AZ49,$BB49,$BD49),5)</f>
        <v>71</v>
      </c>
    </row>
    <row r="50" spans="1:66" ht="12.75">
      <c r="A50" s="54">
        <v>21</v>
      </c>
      <c r="B50" s="93">
        <v>44</v>
      </c>
      <c r="C50" s="105">
        <v>1</v>
      </c>
      <c r="D50" t="s">
        <v>0</v>
      </c>
      <c r="E50" t="s">
        <v>1</v>
      </c>
      <c r="F50" s="26">
        <v>1</v>
      </c>
      <c r="G50" s="4">
        <v>1</v>
      </c>
      <c r="H50" s="36">
        <f>IF(G50="",$D$5+1,IF(G50="dns",$F$5+1,IF(G50="ocs",$F$5+1,IF(G50="dnf",(MAX(G$7:G$76)+1),G50))))</f>
        <v>1</v>
      </c>
      <c r="I50" s="4">
        <v>1</v>
      </c>
      <c r="J50" s="36">
        <f>IF(I50="",$D$5+1,IF(I50="dns",$F$5+1,IF(I50="ocs",$F$5+1,IF(I50="dnf",(MAX(I$7:I$76)+1),I50))))</f>
        <v>1</v>
      </c>
      <c r="K50" s="4">
        <v>1</v>
      </c>
      <c r="L50" s="36">
        <f>IF(K50="",$D$5+1,IF(K50="dns",$F$5+1,IF(K50="ocs",$F$5+1,IF(K50="dnf",(MAX(K$7:K$76)+1),K50))))</f>
        <v>1</v>
      </c>
      <c r="M50" s="4">
        <v>1</v>
      </c>
      <c r="N50" s="36">
        <f>IF(M50="",$D$5+1,IF(M50="dns",$F$5+1,IF(M50="ocs",$F$5+1,IF(M50="dnf",(MAX(M$7:M$76)+1),M50))))</f>
        <v>1</v>
      </c>
      <c r="O50" s="4">
        <v>3</v>
      </c>
      <c r="P50" s="36">
        <f>IF(O50="",$D$5+1,IF(O50="dns",$F$5+1,IF(O50="ocs",$F$5+1,IF(O50="dnf",(MAX(O$7:O$76)+1),O50))))</f>
        <v>3</v>
      </c>
      <c r="Q50" s="103">
        <f>Q$5+1</f>
        <v>38</v>
      </c>
      <c r="R50" s="4"/>
      <c r="S50" s="36">
        <f>IF(R50="",$D$5+1,IF(R50="dns",$Q$5+1,IF(R50="ocs",$Q$5+1,IF(R50="dnf",(MAX(R$7:R$76)+1),R50))))</f>
        <v>71</v>
      </c>
      <c r="T50" s="4"/>
      <c r="U50" s="36">
        <f>IF(T50="",$D$5+1,IF(T50="dns",$Q$5+1,IF(T50="ocs",$Q$5+1,IF(T50="dnf",(MAX(T$7:T$76)+1),T50))))</f>
        <v>71</v>
      </c>
      <c r="V50" s="4"/>
      <c r="W50" s="36">
        <f>IF(V50="",$D$5+1,IF(V50="dns",$Q$5+1,IF(V50="ocs",$Q$5+1,IF(V50="dnf",(MAX(V$7:V$76)+1),V50))))</f>
        <v>71</v>
      </c>
      <c r="X50" s="4"/>
      <c r="Y50" s="36">
        <f>IF(X50="",$D$5+1,IF(X50="dns",$Q$5+1,IF(X50="ocs",$Q$5+1,IF(X50="dnf",(MAX(X$7:X$76)+1),X50))))</f>
        <v>71</v>
      </c>
      <c r="Z50" s="4"/>
      <c r="AA50" s="36">
        <f>IF(Z50="",$D$5+1,IF(Z50="dns",$Q$5+1,IF(Z50="ocs",$Q$5+1,IF(Z50="dnf",(MAX(Z$7:Z$76)+1),Z50))))</f>
        <v>71</v>
      </c>
      <c r="AB50" s="103">
        <f>AB$5+1</f>
        <v>32</v>
      </c>
      <c r="AC50" s="8"/>
      <c r="AD50" s="36">
        <f>IF(AC50="",$D$5+1,IF(AC50="dns",$AB$5+1,IF(AC50="ocs",$AB$5+1,IF(AC50="dnf",(MAX(AC$7:AC$76)+1),AC50))))</f>
        <v>71</v>
      </c>
      <c r="AE50" s="8"/>
      <c r="AF50" s="36">
        <f>IF(AE50="",$D$5+1,IF(AE50="dns",$AB$5+1,IF(AE50="ocs",$AB$5+1,IF(AE50="dnf",(MAX(AE$7:AE$76)+1),AE50))))</f>
        <v>71</v>
      </c>
      <c r="AG50" s="8"/>
      <c r="AH50" s="36">
        <f>IF(AG50="",$D$5+1,IF(AG50="dns",$AB$5+1,IF(AG50="ocs",$AB$5+1,IF(AG50="dnf",(MAX(AG$7:AG$76)+1),AG50))))</f>
        <v>71</v>
      </c>
      <c r="AI50" s="8"/>
      <c r="AJ50" s="36">
        <f>IF(AI50="",$D$5+1,IF(AI50="dns",$AB$5+1,IF(AI50="ocs",$AB$5+1,IF(AI50="dnf",(MAX(AI$7:AI$76)+1),AI50))))</f>
        <v>71</v>
      </c>
      <c r="AK50" s="103">
        <f>AK$5+1</f>
        <v>30</v>
      </c>
      <c r="AL50" s="5"/>
      <c r="AM50" s="36">
        <f>IF(AL50="",$D$5+1,IF(AL50="dns",$AK$5+1,IF(AL50="ocs",$AK$5+1,IF(AL50="dnf",(MAX(AL$7:AL$76)+1),AL50))))</f>
        <v>71</v>
      </c>
      <c r="AN50" s="5"/>
      <c r="AO50" s="36">
        <f>IF(AN50="",$D$5+1,IF(AN50="dns",$AK$5+1,IF(AN50="ocs",$AK$5+1,IF(AN50="dnf",(MAX(AN$7:AN$76)+1),AN50))))</f>
        <v>71</v>
      </c>
      <c r="AP50" s="5"/>
      <c r="AQ50" s="36">
        <f>IF(AP50="",$D$5+1,IF(AP50="dns",$AK$5+1,IF(AP50="ocs",$AK$5+1,IF(AP50="dnf",(MAX(AP$7:AP$76)+1),AP50))))</f>
        <v>71</v>
      </c>
      <c r="AR50" s="5"/>
      <c r="AS50" s="36">
        <f>IF(AR50="",$D$5+1,IF(AR50="dns",$AK$5+1,IF(AR50="ocs",$AK$5+1,IF(AR50="dnf",(MAX(AR$7:AR$76)+1),AR50))))</f>
        <v>71</v>
      </c>
      <c r="AT50" s="5"/>
      <c r="AU50" s="20">
        <f>IF(AT50="",$D$5+1,IF(AT50="dns",$AK$5+1,IF(AT50="ocs",$AK$5+1,IF(AT50="dnf",(MAX(AT$7:AT$76)+1),AT50))))</f>
        <v>71</v>
      </c>
      <c r="AV50" s="103">
        <f>AV$5+1</f>
        <v>21</v>
      </c>
      <c r="AW50" s="5"/>
      <c r="AX50" s="36">
        <f>IF(AW50="",$D$5+1,IF(AW50="dns",$AV$5+1,IF(AW50="dnf",(MAX(AW$7:AW$76)+1),AW50)))</f>
        <v>71</v>
      </c>
      <c r="AY50" s="5"/>
      <c r="AZ50" s="38">
        <f>IF(AY50="",$D$5+1,IF(AY50="dns",$AV$5+1,IF(AY50="dnf",(MAX(AY$7:AY$76)+1),AY50)))</f>
        <v>71</v>
      </c>
      <c r="BA50" s="5"/>
      <c r="BB50" s="38">
        <f>IF(BA50="",$D$5+1,IF(BA50="dns",$AV$5+1,IF(BA50="dnf",(MAX(BA$7:BA$76)+1),BA50)))</f>
        <v>71</v>
      </c>
      <c r="BC50" s="5"/>
      <c r="BD50" s="38">
        <f>IF(BC50="",$D$5+1,IF(BC50="dns",$AV$5+1,IF(BC50="dnf",(MAX(BC$7:BC$76)+1),BC50)))</f>
        <v>71</v>
      </c>
      <c r="BE50" s="53">
        <f>BE49+1</f>
        <v>44</v>
      </c>
      <c r="BF50" s="97">
        <f>(F50+Q50+AB50+AK50+AV50)</f>
        <v>122</v>
      </c>
      <c r="BG50" s="87">
        <f>BF50-MAX(F50,Q50,AB50,AK50,AV50)</f>
        <v>84</v>
      </c>
      <c r="BH50" s="97">
        <f>SUM(H50,J50,L50,N50,P50,S50,U50,W50,Y50,AA50,AD50,AF50,AH50,AJ50,AM50,AO50,AQ50,AS50,AU50,AX50,AZ50,BB50,BD50)</f>
        <v>1285</v>
      </c>
      <c r="BI50" s="6">
        <f>BH50-BJ50-BK50-BL50-BM50-BN50</f>
        <v>930</v>
      </c>
      <c r="BJ50" s="39">
        <f>MAX($H50,$J50,$L50,$N50,$P50,$S50,$U50,$W50,$Y50,$AA50,$AD50,$AF50,$AH50,$AJ50,$AM50,$AO50,$AQ50,$AS50,$AU50,$AX50,$AZ50,$BB50,$BD50)</f>
        <v>71</v>
      </c>
      <c r="BK50" s="40">
        <f>LARGE(($H50,$J50,$L50,$N50,$P50,$S50,$U50,$W50,$Y50,$AA50,$AD50,$AF50,$AH50,$AJ50,$AM50,$AO50,$AQ50,$AS50,$AU50,$AX50,$AZ50,$BB50,$BD50),2)</f>
        <v>71</v>
      </c>
      <c r="BL50" s="40">
        <f>LARGE(($H50,$J50,$L50,$N50,$P50,$S50,$U50,$W50,$Y50,$AA50,$AD50,$AF50,$AH50,$AJ50,$AM50,$AO50,$AQ50,$AS50,$AU50,$AX50,$AZ50,$BB50,$BD50),3)</f>
        <v>71</v>
      </c>
      <c r="BM50" s="40">
        <f>LARGE(($H50,$J50,$L50,$N50,$P50,$S50,$U50,$W50,$Y50,$AA50,$AD50,$AF50,$AH50,$AJ50,$AM50,$AO50,$AQ50,$AS50,$AU50,$AX50,$AZ50,$BB50,$BD50),4)</f>
        <v>71</v>
      </c>
      <c r="BN50" s="41">
        <f>LARGE(($H50,$J50,$L50,$N50,$P50,$S50,$U50,$W50,$Y50,$AA50,$AD50,$AF50,$AH50,$AJ50,$AM50,$AO50,$AQ50,$AS50,$AU50,$AX50,$AZ50,$BB50,$BD50),5)</f>
        <v>71</v>
      </c>
    </row>
    <row r="51" spans="1:66" ht="12.75">
      <c r="A51" s="54">
        <v>37</v>
      </c>
      <c r="B51" s="93">
        <v>45</v>
      </c>
      <c r="C51" s="105">
        <v>1</v>
      </c>
      <c r="D51" t="s">
        <v>112</v>
      </c>
      <c r="E51" t="s">
        <v>113</v>
      </c>
      <c r="F51" s="103">
        <f>F$5+1</f>
        <v>37</v>
      </c>
      <c r="H51" s="36">
        <f>IF(G51="",$D$5+1,IF(G51="dns",$F$5+1,IF(G51="ocs",$F$5+1,IF(G51="dnf",(MAX(G$7:G$76)+1),G51))))</f>
        <v>71</v>
      </c>
      <c r="J51" s="36">
        <f>IF(I51="",$D$5+1,IF(I51="dns",$F$5+1,IF(I51="ocs",$F$5+1,IF(I51="dnf",(MAX(I$7:I$76)+1),I51))))</f>
        <v>71</v>
      </c>
      <c r="L51" s="36">
        <f>IF(K51="",$D$5+1,IF(K51="dns",$F$5+1,IF(K51="ocs",$F$5+1,IF(K51="dnf",(MAX(K$7:K$76)+1),K51))))</f>
        <v>71</v>
      </c>
      <c r="N51" s="36">
        <f>IF(M51="",$D$5+1,IF(M51="dns",$F$5+1,IF(M51="ocs",$F$5+1,IF(M51="dnf",(MAX(M$7:M$76)+1),M51))))</f>
        <v>71</v>
      </c>
      <c r="P51" s="36">
        <f>IF(O51="",$D$5+1,IF(O51="dns",$F$5+1,IF(O51="ocs",$F$5+1,IF(O51="dnf",(MAX(O$7:O$76)+1),O51))))</f>
        <v>71</v>
      </c>
      <c r="Q51" s="103">
        <f>Q$5+1</f>
        <v>38</v>
      </c>
      <c r="S51" s="36">
        <f>IF(R51="",$D$5+1,IF(R51="dns",$Q$5+1,IF(R51="ocs",$Q$5+1,IF(R51="dnf",(MAX(R$7:R$76)+1),R51))))</f>
        <v>71</v>
      </c>
      <c r="U51" s="36">
        <f>IF(T51="",$D$5+1,IF(T51="dns",$Q$5+1,IF(T51="ocs",$Q$5+1,IF(T51="dnf",(MAX(T$7:T$76)+1),T51))))</f>
        <v>71</v>
      </c>
      <c r="W51" s="36">
        <f>IF(V51="",$D$5+1,IF(V51="dns",$Q$5+1,IF(V51="ocs",$Q$5+1,IF(V51="dnf",(MAX(V$7:V$76)+1),V51))))</f>
        <v>71</v>
      </c>
      <c r="Y51" s="36">
        <f>IF(X51="",$D$5+1,IF(X51="dns",$Q$5+1,IF(X51="ocs",$Q$5+1,IF(X51="dnf",(MAX(X$7:X$76)+1),X51))))</f>
        <v>71</v>
      </c>
      <c r="Z51" s="5"/>
      <c r="AA51" s="36">
        <f>IF(Z51="",$D$5+1,IF(Z51="dns",$Q$5+1,IF(Z51="ocs",$Q$5+1,IF(Z51="dnf",(MAX(Z$7:Z$76)+1),Z51))))</f>
        <v>71</v>
      </c>
      <c r="AB51" s="103">
        <f>AB$5+1</f>
        <v>32</v>
      </c>
      <c r="AD51" s="36">
        <f>IF(AC51="",$D$5+1,IF(AC51="dns",$AB$5+1,IF(AC51="ocs",$AB$5+1,IF(AC51="dnf",(MAX(AC$7:AC$76)+1),AC51))))</f>
        <v>71</v>
      </c>
      <c r="AF51" s="36">
        <f>IF(AE51="",$D$5+1,IF(AE51="dns",$AB$5+1,IF(AE51="ocs",$AB$5+1,IF(AE51="dnf",(MAX(AE$7:AE$76)+1),AE51))))</f>
        <v>71</v>
      </c>
      <c r="AH51" s="36">
        <f>IF(AG51="",$D$5+1,IF(AG51="dns",$AB$5+1,IF(AG51="ocs",$AB$5+1,IF(AG51="dnf",(MAX(AG$7:AG$76)+1),AG51))))</f>
        <v>71</v>
      </c>
      <c r="AI51" s="5"/>
      <c r="AJ51" s="36">
        <f>IF(AI51="",$D$5+1,IF(AI51="dns",$AB$5+1,IF(AI51="ocs",$AB$5+1,IF(AI51="dnf",(MAX(AI$7:AI$76)+1),AI51))))</f>
        <v>71</v>
      </c>
      <c r="AK51" s="26">
        <v>6</v>
      </c>
      <c r="AL51" s="3">
        <v>7</v>
      </c>
      <c r="AM51" s="36">
        <f>IF(AL51="",$D$5+1,IF(AL51="dns",$AK$5+1,IF(AL51="ocs",$AK$5+1,IF(AL51="dnf",(MAX(AL$7:AL$76)+1),AL51))))</f>
        <v>7</v>
      </c>
      <c r="AN51" s="3">
        <v>3</v>
      </c>
      <c r="AO51" s="36">
        <f>IF(AN51="",$D$5+1,IF(AN51="dns",$AK$5+1,IF(AN51="ocs",$AK$5+1,IF(AN51="dnf",(MAX(AN$7:AN$76)+1),AN51))))</f>
        <v>3</v>
      </c>
      <c r="AP51" s="3">
        <v>8</v>
      </c>
      <c r="AQ51" s="36">
        <f>IF(AP51="",$D$5+1,IF(AP51="dns",$AK$5+1,IF(AP51="ocs",$AK$5+1,IF(AP51="dnf",(MAX(AP$7:AP$76)+1),AP51))))</f>
        <v>8</v>
      </c>
      <c r="AR51" s="3">
        <v>9</v>
      </c>
      <c r="AS51" s="36">
        <f>IF(AR51="",$D$5+1,IF(AR51="dns",$AK$5+1,IF(AR51="ocs",$AK$5+1,IF(AR51="dnf",(MAX(AR$7:AR$76)+1),AR51))))</f>
        <v>9</v>
      </c>
      <c r="AT51" s="4">
        <v>7</v>
      </c>
      <c r="AU51" s="20">
        <f>IF(AT51="",$D$5+1,IF(AT51="dns",$AK$5+1,IF(AT51="ocs",$AK$5+1,IF(AT51="dnf",(MAX(AT$7:AT$76)+1),AT51))))</f>
        <v>7</v>
      </c>
      <c r="AV51" s="103">
        <f>AV$5+1</f>
        <v>21</v>
      </c>
      <c r="AW51" s="3"/>
      <c r="AX51" s="36">
        <f>IF(AW51="",$D$5+1,IF(AW51="dns",$AV$5+1,IF(AW51="dnf",(MAX(AW$7:AW$76)+1),AW51)))</f>
        <v>71</v>
      </c>
      <c r="AY51" s="3"/>
      <c r="AZ51" s="38">
        <f>IF(AY51="",$D$5+1,IF(AY51="dns",$AV$5+1,IF(AY51="dnf",(MAX(AY$7:AY$76)+1),AY51)))</f>
        <v>71</v>
      </c>
      <c r="BA51" s="3"/>
      <c r="BB51" s="38">
        <f>IF(BA51="",$D$5+1,IF(BA51="dns",$AV$5+1,IF(BA51="dnf",(MAX(BA$7:BA$76)+1),BA51)))</f>
        <v>71</v>
      </c>
      <c r="BC51" s="3"/>
      <c r="BD51" s="38">
        <f>IF(BC51="",$D$5+1,IF(BC51="dns",$AV$5+1,IF(BC51="dnf",(MAX(BC$7:BC$76)+1),BC51)))</f>
        <v>71</v>
      </c>
      <c r="BE51" s="53">
        <f>BE50+1</f>
        <v>45</v>
      </c>
      <c r="BF51" s="97">
        <f>(F51+Q51+AB51+AK51+AV51)</f>
        <v>134</v>
      </c>
      <c r="BG51" s="87">
        <f>BF51-MAX(F51,Q51,AB51,AK51,AV51)</f>
        <v>96</v>
      </c>
      <c r="BH51" s="97">
        <f>SUM(H51,J51,L51,N51,P51,S51,U51,W51,Y51,AA51,AD51,AF51,AH51,AJ51,AM51,AO51,AQ51,AS51,AU51,AX51,AZ51,BB51,BD51)</f>
        <v>1312</v>
      </c>
      <c r="BI51" s="6">
        <f>BH51-BJ51-BK51-BL51-BM51-BN51</f>
        <v>957</v>
      </c>
      <c r="BJ51" s="39">
        <f>MAX($H51,$J51,$L51,$N51,$P51,$S51,$U51,$W51,$Y51,$AA51,$AD51,$AF51,$AH51,$AJ51,$AM51,$AO51,$AQ51,$AS51,$AU51,$AX51,$AZ51,$BB51,$BD51)</f>
        <v>71</v>
      </c>
      <c r="BK51" s="40">
        <f>LARGE(($H51,$J51,$L51,$N51,$P51,$S51,$U51,$W51,$Y51,$AA51,$AD51,$AF51,$AH51,$AJ51,$AM51,$AO51,$AQ51,$AS51,$AU51,$AX51,$AZ51,$BB51,$BD51),2)</f>
        <v>71</v>
      </c>
      <c r="BL51" s="40">
        <f>LARGE(($H51,$J51,$L51,$N51,$P51,$S51,$U51,$W51,$Y51,$AA51,$AD51,$AF51,$AH51,$AJ51,$AM51,$AO51,$AQ51,$AS51,$AU51,$AX51,$AZ51,$BB51,$BD51),3)</f>
        <v>71</v>
      </c>
      <c r="BM51" s="40">
        <f>LARGE(($H51,$J51,$L51,$N51,$P51,$S51,$U51,$W51,$Y51,$AA51,$AD51,$AF51,$AH51,$AJ51,$AM51,$AO51,$AQ51,$AS51,$AU51,$AX51,$AZ51,$BB51,$BD51),4)</f>
        <v>71</v>
      </c>
      <c r="BN51" s="41">
        <f>LARGE(($H51,$J51,$L51,$N51,$P51,$S51,$U51,$W51,$Y51,$AA51,$AD51,$AF51,$AH51,$AJ51,$AM51,$AO51,$AQ51,$AS51,$AU51,$AX51,$AZ51,$BB51,$BD51),5)</f>
        <v>71</v>
      </c>
    </row>
    <row r="52" spans="1:66" ht="12.75">
      <c r="A52" s="54">
        <v>28</v>
      </c>
      <c r="B52" s="93">
        <v>46</v>
      </c>
      <c r="C52" s="105">
        <v>1</v>
      </c>
      <c r="D52" t="s">
        <v>76</v>
      </c>
      <c r="E52" t="s">
        <v>63</v>
      </c>
      <c r="F52" s="103">
        <f>F$5+1</f>
        <v>37</v>
      </c>
      <c r="G52" s="1"/>
      <c r="H52" s="36">
        <f>IF(G52="",$D$5+1,IF(G52="dns",$F$5+1,IF(G52="ocs",$F$5+1,IF(G52="dnf",(MAX(G$7:G$76)+1),G52))))</f>
        <v>71</v>
      </c>
      <c r="I52" s="4"/>
      <c r="J52" s="36">
        <f>IF(I52="",$D$5+1,IF(I52="dns",$F$5+1,IF(I52="ocs",$F$5+1,IF(I52="dnf",(MAX(I$7:I$76)+1),I52))))</f>
        <v>71</v>
      </c>
      <c r="K52" s="4"/>
      <c r="L52" s="36">
        <f>IF(K52="",$D$5+1,IF(K52="dns",$F$5+1,IF(K52="ocs",$F$5+1,IF(K52="dnf",(MAX(K$7:K$76)+1),K52))))</f>
        <v>71</v>
      </c>
      <c r="M52" s="4"/>
      <c r="N52" s="36">
        <f>IF(M52="",$D$5+1,IF(M52="dns",$F$5+1,IF(M52="ocs",$F$5+1,IF(M52="dnf",(MAX(M$7:M$76)+1),M52))))</f>
        <v>71</v>
      </c>
      <c r="O52" s="4"/>
      <c r="P52" s="36">
        <f>IF(O52="",$D$5+1,IF(O52="dns",$F$5+1,IF(O52="ocs",$F$5+1,IF(O52="dnf",(MAX(O$7:O$76)+1),O52))))</f>
        <v>71</v>
      </c>
      <c r="Q52" s="26">
        <v>8</v>
      </c>
      <c r="R52" s="3">
        <v>5</v>
      </c>
      <c r="S52" s="36">
        <f>IF(R52="",$D$5+1,IF(R52="dns",$Q$5+1,IF(R52="ocs",$Q$5+1,IF(R52="dnf",(MAX(R$7:R$76)+1),R52))))</f>
        <v>5</v>
      </c>
      <c r="T52" s="3">
        <v>4</v>
      </c>
      <c r="U52" s="36">
        <f>IF(T52="",$D$5+1,IF(T52="dns",$Q$5+1,IF(T52="ocs",$Q$5+1,IF(T52="dnf",(MAX(T$7:T$76)+1),T52))))</f>
        <v>4</v>
      </c>
      <c r="V52" s="3">
        <v>6</v>
      </c>
      <c r="W52" s="36">
        <f>IF(V52="",$D$5+1,IF(V52="dns",$Q$5+1,IF(V52="ocs",$Q$5+1,IF(V52="dnf",(MAX(V$7:V$76)+1),V52))))</f>
        <v>6</v>
      </c>
      <c r="X52" s="3">
        <v>11</v>
      </c>
      <c r="Y52" s="36">
        <f>IF(X52="",$D$5+1,IF(X52="dns",$Q$5+1,IF(X52="ocs",$Q$5+1,IF(X52="dnf",(MAX(X$7:X$76)+1),X52))))</f>
        <v>11</v>
      </c>
      <c r="Z52" s="3">
        <v>13</v>
      </c>
      <c r="AA52" s="36">
        <f>IF(Z52="",$D$5+1,IF(Z52="dns",$Q$5+1,IF(Z52="ocs",$Q$5+1,IF(Z52="dnf",(MAX(Z$7:Z$76)+1),Z52))))</f>
        <v>13</v>
      </c>
      <c r="AB52" s="103">
        <f>AB$5+1</f>
        <v>32</v>
      </c>
      <c r="AC52" s="8"/>
      <c r="AD52" s="36">
        <f>IF(AC52="",$D$5+1,IF(AC52="dns",$AB$5+1,IF(AC52="ocs",$AB$5+1,IF(AC52="dnf",(MAX(AC$7:AC$76)+1),AC52))))</f>
        <v>71</v>
      </c>
      <c r="AE52" s="8"/>
      <c r="AF52" s="36">
        <f>IF(AE52="",$D$5+1,IF(AE52="dns",$AB$5+1,IF(AE52="ocs",$AB$5+1,IF(AE52="dnf",(MAX(AE$7:AE$76)+1),AE52))))</f>
        <v>71</v>
      </c>
      <c r="AG52" s="8"/>
      <c r="AH52" s="36">
        <f>IF(AG52="",$D$5+1,IF(AG52="dns",$AB$5+1,IF(AG52="ocs",$AB$5+1,IF(AG52="dnf",(MAX(AG$7:AG$76)+1),AG52))))</f>
        <v>71</v>
      </c>
      <c r="AI52" s="8"/>
      <c r="AJ52" s="36">
        <f>IF(AI52="",$D$5+1,IF(AI52="dns",$AB$5+1,IF(AI52="ocs",$AB$5+1,IF(AI52="dnf",(MAX(AI$7:AI$76)+1),AI52))))</f>
        <v>71</v>
      </c>
      <c r="AK52" s="103">
        <f>AK$5+1</f>
        <v>30</v>
      </c>
      <c r="AL52" s="5"/>
      <c r="AM52" s="36">
        <f>IF(AL52="",$D$5+1,IF(AL52="dns",$AK$5+1,IF(AL52="ocs",$AK$5+1,IF(AL52="dnf",(MAX(AL$7:AL$76)+1),AL52))))</f>
        <v>71</v>
      </c>
      <c r="AN52" s="5"/>
      <c r="AO52" s="36">
        <f>IF(AN52="",$D$5+1,IF(AN52="dns",$AK$5+1,IF(AN52="ocs",$AK$5+1,IF(AN52="dnf",(MAX(AN$7:AN$76)+1),AN52))))</f>
        <v>71</v>
      </c>
      <c r="AP52" s="5"/>
      <c r="AQ52" s="36">
        <f>IF(AP52="",$D$5+1,IF(AP52="dns",$AK$5+1,IF(AP52="ocs",$AK$5+1,IF(AP52="dnf",(MAX(AP$7:AP$76)+1),AP52))))</f>
        <v>71</v>
      </c>
      <c r="AR52" s="5"/>
      <c r="AS52" s="36">
        <f>IF(AR52="",$D$5+1,IF(AR52="dns",$AK$5+1,IF(AR52="ocs",$AK$5+1,IF(AR52="dnf",(MAX(AR$7:AR$76)+1),AR52))))</f>
        <v>71</v>
      </c>
      <c r="AT52" s="5"/>
      <c r="AU52" s="20">
        <f>IF(AT52="",$D$5+1,IF(AT52="dns",$AK$5+1,IF(AT52="ocs",$AK$5+1,IF(AT52="dnf",(MAX(AT$7:AT$76)+1),AT52))))</f>
        <v>71</v>
      </c>
      <c r="AV52" s="103">
        <f>AV$5+1</f>
        <v>21</v>
      </c>
      <c r="AW52" s="5"/>
      <c r="AX52" s="36">
        <f>IF(AW52="",$D$5+1,IF(AW52="dns",$AV$5+1,IF(AW52="dnf",(MAX(AW$7:AW$76)+1),AW52)))</f>
        <v>71</v>
      </c>
      <c r="AY52" s="5"/>
      <c r="AZ52" s="38">
        <f>IF(AY52="",$D$5+1,IF(AY52="dns",$AV$5+1,IF(AY52="dnf",(MAX(AY$7:AY$76)+1),AY52)))</f>
        <v>71</v>
      </c>
      <c r="BA52" s="5"/>
      <c r="BB52" s="38">
        <f>IF(BA52="",$D$5+1,IF(BA52="dns",$AV$5+1,IF(BA52="dnf",(MAX(BA$7:BA$76)+1),BA52)))</f>
        <v>71</v>
      </c>
      <c r="BC52" s="5"/>
      <c r="BD52" s="38">
        <f>IF(BC52="",$D$5+1,IF(BC52="dns",$AV$5+1,IF(BC52="dnf",(MAX(BC$7:BC$76)+1),BC52)))</f>
        <v>71</v>
      </c>
      <c r="BE52" s="53">
        <f>BE51+1</f>
        <v>46</v>
      </c>
      <c r="BF52" s="97">
        <f>(F52+Q52+AB52+AK52+AV52)</f>
        <v>128</v>
      </c>
      <c r="BG52" s="87">
        <f>BF52-MAX(F52,Q52,AB52,AK52,AV52)</f>
        <v>91</v>
      </c>
      <c r="BH52" s="97">
        <f>SUM(H52,J52,L52,N52,P52,S52,U52,W52,Y52,AA52,AD52,AF52,AH52,AJ52,AM52,AO52,AQ52,AS52,AU52,AX52,AZ52,BB52,BD52)</f>
        <v>1317</v>
      </c>
      <c r="BI52" s="6">
        <f>BH52-BJ52-BK52-BL52-BM52-BN52</f>
        <v>962</v>
      </c>
      <c r="BJ52" s="39">
        <f>MAX($H52,$J52,$L52,$N52,$P52,$S52,$U52,$W52,$Y52,$AA52,$AD52,$AF52,$AH52,$AJ52,$AM52,$AO52,$AQ52,$AS52,$AU52,$AX52,$AZ52,$BB52,$BD52)</f>
        <v>71</v>
      </c>
      <c r="BK52" s="40">
        <f>LARGE(($H52,$J52,$L52,$N52,$P52,$S52,$U52,$W52,$Y52,$AA52,$AD52,$AF52,$AH52,$AJ52,$AM52,$AO52,$AQ52,$AS52,$AU52,$AX52,$AZ52,$BB52,$BD52),2)</f>
        <v>71</v>
      </c>
      <c r="BL52" s="40">
        <f>LARGE(($H52,$J52,$L52,$N52,$P52,$S52,$U52,$W52,$Y52,$AA52,$AD52,$AF52,$AH52,$AJ52,$AM52,$AO52,$AQ52,$AS52,$AU52,$AX52,$AZ52,$BB52,$BD52),3)</f>
        <v>71</v>
      </c>
      <c r="BM52" s="40">
        <f>LARGE(($H52,$J52,$L52,$N52,$P52,$S52,$U52,$W52,$Y52,$AA52,$AD52,$AF52,$AH52,$AJ52,$AM52,$AO52,$AQ52,$AS52,$AU52,$AX52,$AZ52,$BB52,$BD52),4)</f>
        <v>71</v>
      </c>
      <c r="BN52" s="41">
        <f>LARGE(($H52,$J52,$L52,$N52,$P52,$S52,$U52,$W52,$Y52,$AA52,$AD52,$AF52,$AH52,$AJ52,$AM52,$AO52,$AQ52,$AS52,$AU52,$AX52,$AZ52,$BB52,$BD52),5)</f>
        <v>71</v>
      </c>
    </row>
    <row r="53" spans="1:66" ht="12.75">
      <c r="A53" s="54">
        <v>36</v>
      </c>
      <c r="B53" s="93">
        <v>47</v>
      </c>
      <c r="C53" s="105">
        <v>1</v>
      </c>
      <c r="D53" t="s">
        <v>35</v>
      </c>
      <c r="E53" t="s">
        <v>79</v>
      </c>
      <c r="F53" s="103">
        <f>F$5+1</f>
        <v>37</v>
      </c>
      <c r="G53" s="1"/>
      <c r="H53" s="36">
        <f>IF(G53="",$D$5+1,IF(G53="dns",$F$5+1,IF(G53="ocs",$F$5+1,IF(G53="dnf",(MAX(G$7:G$76)+1),G53))))</f>
        <v>71</v>
      </c>
      <c r="I53" s="4"/>
      <c r="J53" s="36">
        <f>IF(I53="",$D$5+1,IF(I53="dns",$F$5+1,IF(I53="ocs",$F$5+1,IF(I53="dnf",(MAX(I$7:I$76)+1),I53))))</f>
        <v>71</v>
      </c>
      <c r="K53" s="4"/>
      <c r="L53" s="36">
        <f>IF(K53="",$D$5+1,IF(K53="dns",$F$5+1,IF(K53="ocs",$F$5+1,IF(K53="dnf",(MAX(K$7:K$76)+1),K53))))</f>
        <v>71</v>
      </c>
      <c r="M53" s="4"/>
      <c r="N53" s="36">
        <f>IF(M53="",$D$5+1,IF(M53="dns",$F$5+1,IF(M53="ocs",$F$5+1,IF(M53="dnf",(MAX(M$7:M$76)+1),M53))))</f>
        <v>71</v>
      </c>
      <c r="O53" s="4"/>
      <c r="P53" s="36">
        <f>IF(O53="",$D$5+1,IF(O53="dns",$F$5+1,IF(O53="ocs",$F$5+1,IF(O53="dnf",(MAX(O$7:O$76)+1),O53))))</f>
        <v>71</v>
      </c>
      <c r="Q53" s="26">
        <v>13</v>
      </c>
      <c r="R53" s="3">
        <v>13</v>
      </c>
      <c r="S53" s="36">
        <f>IF(R53="",$D$5+1,IF(R53="dns",$Q$5+1,IF(R53="ocs",$Q$5+1,IF(R53="dnf",(MAX(R$7:R$76)+1),R53))))</f>
        <v>13</v>
      </c>
      <c r="T53" s="3">
        <v>11</v>
      </c>
      <c r="U53" s="36">
        <f>IF(T53="",$D$5+1,IF(T53="dns",$Q$5+1,IF(T53="ocs",$Q$5+1,IF(T53="dnf",(MAX(T$7:T$76)+1),T53))))</f>
        <v>11</v>
      </c>
      <c r="V53" s="3">
        <v>10</v>
      </c>
      <c r="W53" s="36">
        <f>IF(V53="",$D$5+1,IF(V53="dns",$Q$5+1,IF(V53="ocs",$Q$5+1,IF(V53="dnf",(MAX(V$7:V$76)+1),V53))))</f>
        <v>10</v>
      </c>
      <c r="X53" s="3">
        <v>18</v>
      </c>
      <c r="Y53" s="36">
        <f>IF(X53="",$D$5+1,IF(X53="dns",$Q$5+1,IF(X53="ocs",$Q$5+1,IF(X53="dnf",(MAX(X$7:X$76)+1),X53))))</f>
        <v>18</v>
      </c>
      <c r="Z53" s="3">
        <v>16</v>
      </c>
      <c r="AA53" s="36">
        <f>IF(Z53="",$D$5+1,IF(Z53="dns",$Q$5+1,IF(Z53="ocs",$Q$5+1,IF(Z53="dnf",(MAX(Z$7:Z$76)+1),Z53))))</f>
        <v>16</v>
      </c>
      <c r="AB53" s="103">
        <f>AB$5+1</f>
        <v>32</v>
      </c>
      <c r="AC53" s="8"/>
      <c r="AD53" s="36">
        <f>IF(AC53="",$D$5+1,IF(AC53="dns",$AB$5+1,IF(AC53="ocs",$AB$5+1,IF(AC53="dnf",(MAX(AC$7:AC$76)+1),AC53))))</f>
        <v>71</v>
      </c>
      <c r="AE53" s="8"/>
      <c r="AF53" s="36">
        <f>IF(AE53="",$D$5+1,IF(AE53="dns",$AB$5+1,IF(AE53="ocs",$AB$5+1,IF(AE53="dnf",(MAX(AE$7:AE$76)+1),AE53))))</f>
        <v>71</v>
      </c>
      <c r="AG53" s="8"/>
      <c r="AH53" s="36">
        <f>IF(AG53="",$D$5+1,IF(AG53="dns",$AB$5+1,IF(AG53="ocs",$AB$5+1,IF(AG53="dnf",(MAX(AG$7:AG$76)+1),AG53))))</f>
        <v>71</v>
      </c>
      <c r="AI53" s="8"/>
      <c r="AJ53" s="36">
        <f>IF(AI53="",$D$5+1,IF(AI53="dns",$AB$5+1,IF(AI53="ocs",$AB$5+1,IF(AI53="dnf",(MAX(AI$7:AI$76)+1),AI53))))</f>
        <v>71</v>
      </c>
      <c r="AK53" s="103">
        <f>AK$5+1</f>
        <v>30</v>
      </c>
      <c r="AL53" s="5"/>
      <c r="AM53" s="36">
        <f>IF(AL53="",$D$5+1,IF(AL53="dns",$AK$5+1,IF(AL53="ocs",$AK$5+1,IF(AL53="dnf",(MAX(AL$7:AL$76)+1),AL53))))</f>
        <v>71</v>
      </c>
      <c r="AN53" s="5"/>
      <c r="AO53" s="36">
        <f>IF(AN53="",$D$5+1,IF(AN53="dns",$AK$5+1,IF(AN53="ocs",$AK$5+1,IF(AN53="dnf",(MAX(AN$7:AN$76)+1),AN53))))</f>
        <v>71</v>
      </c>
      <c r="AP53" s="5"/>
      <c r="AQ53" s="36">
        <f>IF(AP53="",$D$5+1,IF(AP53="dns",$AK$5+1,IF(AP53="ocs",$AK$5+1,IF(AP53="dnf",(MAX(AP$7:AP$76)+1),AP53))))</f>
        <v>71</v>
      </c>
      <c r="AR53" s="5"/>
      <c r="AS53" s="36">
        <f>IF(AR53="",$D$5+1,IF(AR53="dns",$AK$5+1,IF(AR53="ocs",$AK$5+1,IF(AR53="dnf",(MAX(AR$7:AR$76)+1),AR53))))</f>
        <v>71</v>
      </c>
      <c r="AT53" s="5"/>
      <c r="AU53" s="20">
        <f>IF(AT53="",$D$5+1,IF(AT53="dns",$AK$5+1,IF(AT53="ocs",$AK$5+1,IF(AT53="dnf",(MAX(AT$7:AT$76)+1),AT53))))</f>
        <v>71</v>
      </c>
      <c r="AV53" s="103">
        <f>AV$5+1</f>
        <v>21</v>
      </c>
      <c r="AW53" s="5"/>
      <c r="AX53" s="36">
        <f>IF(AW53="",$D$5+1,IF(AW53="dns",$AV$5+1,IF(AW53="dnf",(MAX(AW$7:AW$76)+1),AW53)))</f>
        <v>71</v>
      </c>
      <c r="AY53" s="5"/>
      <c r="AZ53" s="38">
        <f>IF(AY53="",$D$5+1,IF(AY53="dns",$AV$5+1,IF(AY53="dnf",(MAX(AY$7:AY$76)+1),AY53)))</f>
        <v>71</v>
      </c>
      <c r="BA53" s="5"/>
      <c r="BB53" s="38">
        <f>IF(BA53="",$D$5+1,IF(BA53="dns",$AV$5+1,IF(BA53="dnf",(MAX(BA$7:BA$76)+1),BA53)))</f>
        <v>71</v>
      </c>
      <c r="BC53" s="5"/>
      <c r="BD53" s="38">
        <f>IF(BC53="",$D$5+1,IF(BC53="dns",$AV$5+1,IF(BC53="dnf",(MAX(BC$7:BC$76)+1),BC53)))</f>
        <v>71</v>
      </c>
      <c r="BE53" s="53">
        <f>BE52+1</f>
        <v>47</v>
      </c>
      <c r="BF53" s="97">
        <f>(F53+Q53+AB53+AK53+AV53)</f>
        <v>133</v>
      </c>
      <c r="BG53" s="87">
        <f>BF53-MAX(F53,Q53,AB53,AK53,AV53)</f>
        <v>96</v>
      </c>
      <c r="BH53" s="97">
        <f>SUM(H53,J53,L53,N53,P53,S53,U53,W53,Y53,AA53,AD53,AF53,AH53,AJ53,AM53,AO53,AQ53,AS53,AU53,AX53,AZ53,BB53,BD53)</f>
        <v>1346</v>
      </c>
      <c r="BI53" s="6">
        <f>BH53-BJ53-BK53-BL53-BM53-BN53</f>
        <v>991</v>
      </c>
      <c r="BJ53" s="39">
        <f>MAX($H53,$J53,$L53,$N53,$P53,$S53,$U53,$W53,$Y53,$AA53,$AD53,$AF53,$AH53,$AJ53,$AM53,$AO53,$AQ53,$AS53,$AU53,$AX53,$AZ53,$BB53,$BD53)</f>
        <v>71</v>
      </c>
      <c r="BK53" s="40">
        <f>LARGE(($H53,$J53,$L53,$N53,$P53,$S53,$U53,$W53,$Y53,$AA53,$AD53,$AF53,$AH53,$AJ53,$AM53,$AO53,$AQ53,$AS53,$AU53,$AX53,$AZ53,$BB53,$BD53),2)</f>
        <v>71</v>
      </c>
      <c r="BL53" s="40">
        <f>LARGE(($H53,$J53,$L53,$N53,$P53,$S53,$U53,$W53,$Y53,$AA53,$AD53,$AF53,$AH53,$AJ53,$AM53,$AO53,$AQ53,$AS53,$AU53,$AX53,$AZ53,$BB53,$BD53),3)</f>
        <v>71</v>
      </c>
      <c r="BM53" s="40">
        <f>LARGE(($H53,$J53,$L53,$N53,$P53,$S53,$U53,$W53,$Y53,$AA53,$AD53,$AF53,$AH53,$AJ53,$AM53,$AO53,$AQ53,$AS53,$AU53,$AX53,$AZ53,$BB53,$BD53),4)</f>
        <v>71</v>
      </c>
      <c r="BN53" s="41">
        <f>LARGE(($H53,$J53,$L53,$N53,$P53,$S53,$U53,$W53,$Y53,$AA53,$AD53,$AF53,$AH53,$AJ53,$AM53,$AO53,$AQ53,$AS53,$AU53,$AX53,$AZ53,$BB53,$BD53),5)</f>
        <v>71</v>
      </c>
    </row>
    <row r="54" spans="1:66" ht="12.75">
      <c r="A54" s="54">
        <v>48</v>
      </c>
      <c r="B54" s="93">
        <v>48</v>
      </c>
      <c r="C54" s="105">
        <v>1</v>
      </c>
      <c r="D54" t="s">
        <v>114</v>
      </c>
      <c r="E54" t="s">
        <v>26</v>
      </c>
      <c r="F54" s="103">
        <f>F$5+1</f>
        <v>37</v>
      </c>
      <c r="H54" s="36">
        <f>IF(G54="",$D$5+1,IF(G54="dns",$F$5+1,IF(G54="ocs",$F$5+1,IF(G54="dnf",(MAX(G$7:G$76)+1),G54))))</f>
        <v>71</v>
      </c>
      <c r="J54" s="36">
        <f>IF(I54="",$D$5+1,IF(I54="dns",$F$5+1,IF(I54="ocs",$F$5+1,IF(I54="dnf",(MAX(I$7:I$76)+1),I54))))</f>
        <v>71</v>
      </c>
      <c r="L54" s="36">
        <f>IF(K54="",$D$5+1,IF(K54="dns",$F$5+1,IF(K54="ocs",$F$5+1,IF(K54="dnf",(MAX(K$7:K$76)+1),K54))))</f>
        <v>71</v>
      </c>
      <c r="N54" s="36">
        <f>IF(M54="",$D$5+1,IF(M54="dns",$F$5+1,IF(M54="ocs",$F$5+1,IF(M54="dnf",(MAX(M$7:M$76)+1),M54))))</f>
        <v>71</v>
      </c>
      <c r="P54" s="36">
        <f>IF(O54="",$D$5+1,IF(O54="dns",$F$5+1,IF(O54="ocs",$F$5+1,IF(O54="dnf",(MAX(O$7:O$76)+1),O54))))</f>
        <v>71</v>
      </c>
      <c r="Q54" s="103">
        <f>Q$5+1</f>
        <v>38</v>
      </c>
      <c r="S54" s="36">
        <f>IF(R54="",$D$5+1,IF(R54="dns",$Q$5+1,IF(R54="ocs",$Q$5+1,IF(R54="dnf",(MAX(R$7:R$76)+1),R54))))</f>
        <v>71</v>
      </c>
      <c r="U54" s="36">
        <f>IF(T54="",$D$5+1,IF(T54="dns",$Q$5+1,IF(T54="ocs",$Q$5+1,IF(T54="dnf",(MAX(T$7:T$76)+1),T54))))</f>
        <v>71</v>
      </c>
      <c r="W54" s="36">
        <f>IF(V54="",$D$5+1,IF(V54="dns",$Q$5+1,IF(V54="ocs",$Q$5+1,IF(V54="dnf",(MAX(V$7:V$76)+1),V54))))</f>
        <v>71</v>
      </c>
      <c r="Y54" s="36">
        <f>IF(X54="",$D$5+1,IF(X54="dns",$Q$5+1,IF(X54="ocs",$Q$5+1,IF(X54="dnf",(MAX(X$7:X$76)+1),X54))))</f>
        <v>71</v>
      </c>
      <c r="Z54" s="5"/>
      <c r="AA54" s="36">
        <f>IF(Z54="",$D$5+1,IF(Z54="dns",$Q$5+1,IF(Z54="ocs",$Q$5+1,IF(Z54="dnf",(MAX(Z$7:Z$76)+1),Z54))))</f>
        <v>71</v>
      </c>
      <c r="AB54" s="103">
        <f>AB$5+1</f>
        <v>32</v>
      </c>
      <c r="AD54" s="36">
        <f>IF(AC54="",$D$5+1,IF(AC54="dns",$AB$5+1,IF(AC54="ocs",$AB$5+1,IF(AC54="dnf",(MAX(AC$7:AC$76)+1),AC54))))</f>
        <v>71</v>
      </c>
      <c r="AF54" s="36">
        <f>IF(AE54="",$D$5+1,IF(AE54="dns",$AB$5+1,IF(AE54="ocs",$AB$5+1,IF(AE54="dnf",(MAX(AE$7:AE$76)+1),AE54))))</f>
        <v>71</v>
      </c>
      <c r="AH54" s="36">
        <f>IF(AG54="",$D$5+1,IF(AG54="dns",$AB$5+1,IF(AG54="ocs",$AB$5+1,IF(AG54="dnf",(MAX(AG$7:AG$76)+1),AG54))))</f>
        <v>71</v>
      </c>
      <c r="AI54" s="5"/>
      <c r="AJ54" s="36">
        <f>IF(AI54="",$D$5+1,IF(AI54="dns",$AB$5+1,IF(AI54="ocs",$AB$5+1,IF(AI54="dnf",(MAX(AI$7:AI$76)+1),AI54))))</f>
        <v>71</v>
      </c>
      <c r="AK54" s="26">
        <v>16</v>
      </c>
      <c r="AL54" s="3">
        <v>16</v>
      </c>
      <c r="AM54" s="36">
        <f>IF(AL54="",$D$5+1,IF(AL54="dns",$AK$5+1,IF(AL54="ocs",$AK$5+1,IF(AL54="dnf",(MAX(AL$7:AL$76)+1),AL54))))</f>
        <v>16</v>
      </c>
      <c r="AN54" s="3">
        <v>23</v>
      </c>
      <c r="AO54" s="36">
        <f>IF(AN54="",$D$5+1,IF(AN54="dns",$AK$5+1,IF(AN54="ocs",$AK$5+1,IF(AN54="dnf",(MAX(AN$7:AN$76)+1),AN54))))</f>
        <v>23</v>
      </c>
      <c r="AP54" s="3">
        <v>15</v>
      </c>
      <c r="AQ54" s="36">
        <f>IF(AP54="",$D$5+1,IF(AP54="dns",$AK$5+1,IF(AP54="ocs",$AK$5+1,IF(AP54="dnf",(MAX(AP$7:AP$76)+1),AP54))))</f>
        <v>15</v>
      </c>
      <c r="AR54" s="3">
        <v>15</v>
      </c>
      <c r="AS54" s="36">
        <f>IF(AR54="",$D$5+1,IF(AR54="dns",$AK$5+1,IF(AR54="ocs",$AK$5+1,IF(AR54="dnf",(MAX(AR$7:AR$76)+1),AR54))))</f>
        <v>15</v>
      </c>
      <c r="AT54" s="4">
        <v>12</v>
      </c>
      <c r="AU54" s="20">
        <f>IF(AT54="",$D$5+1,IF(AT54="dns",$AK$5+1,IF(AT54="ocs",$AK$5+1,IF(AT54="dnf",(MAX(AT$7:AT$76)+1),AT54))))</f>
        <v>12</v>
      </c>
      <c r="AV54" s="103">
        <f>AV$5+1</f>
        <v>21</v>
      </c>
      <c r="AW54" s="3"/>
      <c r="AX54" s="36">
        <f>IF(AW54="",$D$5+1,IF(AW54="dns",$AV$5+1,IF(AW54="dnf",(MAX(AW$7:AW$76)+1),AW54)))</f>
        <v>71</v>
      </c>
      <c r="AY54" s="3"/>
      <c r="AZ54" s="38">
        <f>IF(AY54="",$D$5+1,IF(AY54="dns",$AV$5+1,IF(AY54="dnf",(MAX(AY$7:AY$76)+1),AY54)))</f>
        <v>71</v>
      </c>
      <c r="BA54" s="3"/>
      <c r="BB54" s="38">
        <f>IF(BA54="",$D$5+1,IF(BA54="dns",$AV$5+1,IF(BA54="dnf",(MAX(BA$7:BA$76)+1),BA54)))</f>
        <v>71</v>
      </c>
      <c r="BC54" s="3"/>
      <c r="BD54" s="38">
        <f>IF(BC54="",$D$5+1,IF(BC54="dns",$AV$5+1,IF(BC54="dnf",(MAX(BC$7:BC$76)+1),BC54)))</f>
        <v>71</v>
      </c>
      <c r="BE54" s="53">
        <f>BE53+1</f>
        <v>48</v>
      </c>
      <c r="BF54" s="97">
        <f>(F54+Q54+AB54+AK54+AV54)</f>
        <v>144</v>
      </c>
      <c r="BG54" s="87">
        <f>BF54-MAX(F54,Q54,AB54,AK54,AV54)</f>
        <v>106</v>
      </c>
      <c r="BH54" s="97">
        <f>SUM(H54,J54,L54,N54,P54,S54,U54,W54,Y54,AA54,AD54,AF54,AH54,AJ54,AM54,AO54,AQ54,AS54,AU54,AX54,AZ54,BB54,BD54)</f>
        <v>1359</v>
      </c>
      <c r="BI54" s="6">
        <f>BH54-BJ54-BK54-BL54-BM54-BN54</f>
        <v>1004</v>
      </c>
      <c r="BJ54" s="39">
        <f>MAX($H54,$J54,$L54,$N54,$P54,$S54,$U54,$W54,$Y54,$AA54,$AD54,$AF54,$AH54,$AJ54,$AM54,$AO54,$AQ54,$AS54,$AU54,$AX54,$AZ54,$BB54,$BD54)</f>
        <v>71</v>
      </c>
      <c r="BK54" s="40">
        <f>LARGE(($H54,$J54,$L54,$N54,$P54,$S54,$U54,$W54,$Y54,$AA54,$AD54,$AF54,$AH54,$AJ54,$AM54,$AO54,$AQ54,$AS54,$AU54,$AX54,$AZ54,$BB54,$BD54),2)</f>
        <v>71</v>
      </c>
      <c r="BL54" s="40">
        <f>LARGE(($H54,$J54,$L54,$N54,$P54,$S54,$U54,$W54,$Y54,$AA54,$AD54,$AF54,$AH54,$AJ54,$AM54,$AO54,$AQ54,$AS54,$AU54,$AX54,$AZ54,$BB54,$BD54),3)</f>
        <v>71</v>
      </c>
      <c r="BM54" s="40">
        <f>LARGE(($H54,$J54,$L54,$N54,$P54,$S54,$U54,$W54,$Y54,$AA54,$AD54,$AF54,$AH54,$AJ54,$AM54,$AO54,$AQ54,$AS54,$AU54,$AX54,$AZ54,$BB54,$BD54),4)</f>
        <v>71</v>
      </c>
      <c r="BN54" s="41">
        <f>LARGE(($H54,$J54,$L54,$N54,$P54,$S54,$U54,$W54,$Y54,$AA54,$AD54,$AF54,$AH54,$AJ54,$AM54,$AO54,$AQ54,$AS54,$AU54,$AX54,$AZ54,$BB54,$BD54),5)</f>
        <v>71</v>
      </c>
    </row>
    <row r="55" spans="1:66" ht="12.75">
      <c r="A55" s="54">
        <v>39</v>
      </c>
      <c r="B55" s="93">
        <v>49</v>
      </c>
      <c r="C55" s="105">
        <v>1</v>
      </c>
      <c r="D55" t="s">
        <v>82</v>
      </c>
      <c r="E55" t="s">
        <v>83</v>
      </c>
      <c r="F55" s="103">
        <f>F$5+1</f>
        <v>37</v>
      </c>
      <c r="G55" s="5"/>
      <c r="H55" s="36">
        <f>IF(G55="",$D$5+1,IF(G55="dns",$F$5+1,IF(G55="ocs",$F$5+1,IF(G55="dnf",(MAX(G$7:G$76)+1),G55))))</f>
        <v>71</v>
      </c>
      <c r="I55" s="5"/>
      <c r="J55" s="36">
        <f>IF(I55="",$D$5+1,IF(I55="dns",$F$5+1,IF(I55="ocs",$F$5+1,IF(I55="dnf",(MAX(I$7:I$76)+1),I55))))</f>
        <v>71</v>
      </c>
      <c r="K55" s="5"/>
      <c r="L55" s="36">
        <f>IF(K55="",$D$5+1,IF(K55="dns",$F$5+1,IF(K55="ocs",$F$5+1,IF(K55="dnf",(MAX(K$7:K$76)+1),K55))))</f>
        <v>71</v>
      </c>
      <c r="M55" s="5"/>
      <c r="N55" s="36">
        <f>IF(M55="",$D$5+1,IF(M55="dns",$F$5+1,IF(M55="ocs",$F$5+1,IF(M55="dnf",(MAX(M$7:M$76)+1),M55))))</f>
        <v>71</v>
      </c>
      <c r="O55" s="5"/>
      <c r="P55" s="36">
        <f>IF(O55="",$D$5+1,IF(O55="dns",$F$5+1,IF(O55="ocs",$F$5+1,IF(O55="dnf",(MAX(O$7:O$76)+1),O55))))</f>
        <v>71</v>
      </c>
      <c r="Q55" s="26">
        <v>16</v>
      </c>
      <c r="R55" s="3">
        <v>11</v>
      </c>
      <c r="S55" s="36">
        <f>IF(R55="",$D$5+1,IF(R55="dns",$Q$5+1,IF(R55="ocs",$Q$5+1,IF(R55="dnf",(MAX(R$7:R$76)+1),R55))))</f>
        <v>11</v>
      </c>
      <c r="T55" s="3">
        <v>9</v>
      </c>
      <c r="U55" s="36">
        <f>IF(T55="",$D$5+1,IF(T55="dns",$Q$5+1,IF(T55="ocs",$Q$5+1,IF(T55="dnf",(MAX(T$7:T$76)+1),T55))))</f>
        <v>9</v>
      </c>
      <c r="V55" s="3">
        <v>18</v>
      </c>
      <c r="W55" s="36">
        <f>IF(V55="",$D$5+1,IF(V55="dns",$Q$5+1,IF(V55="ocs",$Q$5+1,IF(V55="dnf",(MAX(V$7:V$76)+1),V55))))</f>
        <v>18</v>
      </c>
      <c r="X55" s="3">
        <v>29</v>
      </c>
      <c r="Y55" s="36">
        <f>IF(X55="",$D$5+1,IF(X55="dns",$Q$5+1,IF(X55="ocs",$Q$5+1,IF(X55="dnf",(MAX(X$7:X$76)+1),X55))))</f>
        <v>29</v>
      </c>
      <c r="Z55" s="3">
        <v>18</v>
      </c>
      <c r="AA55" s="36">
        <f>IF(Z55="",$D$5+1,IF(Z55="dns",$Q$5+1,IF(Z55="ocs",$Q$5+1,IF(Z55="dnf",(MAX(Z$7:Z$76)+1),Z55))))</f>
        <v>18</v>
      </c>
      <c r="AB55" s="103">
        <f>AB$5+1</f>
        <v>32</v>
      </c>
      <c r="AC55" s="8"/>
      <c r="AD55" s="36">
        <f>IF(AC55="",$D$5+1,IF(AC55="dns",$AB$5+1,IF(AC55="ocs",$AB$5+1,IF(AC55="dnf",(MAX(AC$7:AC$76)+1),AC55))))</f>
        <v>71</v>
      </c>
      <c r="AE55" s="8"/>
      <c r="AF55" s="36">
        <f>IF(AE55="",$D$5+1,IF(AE55="dns",$AB$5+1,IF(AE55="ocs",$AB$5+1,IF(AE55="dnf",(MAX(AE$7:AE$76)+1),AE55))))</f>
        <v>71</v>
      </c>
      <c r="AG55" s="8"/>
      <c r="AH55" s="36">
        <f>IF(AG55="",$D$5+1,IF(AG55="dns",$AB$5+1,IF(AG55="ocs",$AB$5+1,IF(AG55="dnf",(MAX(AG$7:AG$76)+1),AG55))))</f>
        <v>71</v>
      </c>
      <c r="AI55" s="8"/>
      <c r="AJ55" s="36">
        <f>IF(AI55="",$D$5+1,IF(AI55="dns",$AB$5+1,IF(AI55="ocs",$AB$5+1,IF(AI55="dnf",(MAX(AI$7:AI$76)+1),AI55))))</f>
        <v>71</v>
      </c>
      <c r="AK55" s="103">
        <f>AK$5+1</f>
        <v>30</v>
      </c>
      <c r="AL55" s="5"/>
      <c r="AM55" s="36">
        <f>IF(AL55="",$D$5+1,IF(AL55="dns",$AK$5+1,IF(AL55="ocs",$AK$5+1,IF(AL55="dnf",(MAX(AL$7:AL$76)+1),AL55))))</f>
        <v>71</v>
      </c>
      <c r="AN55" s="5"/>
      <c r="AO55" s="36">
        <f>IF(AN55="",$D$5+1,IF(AN55="dns",$AK$5+1,IF(AN55="ocs",$AK$5+1,IF(AN55="dnf",(MAX(AN$7:AN$76)+1),AN55))))</f>
        <v>71</v>
      </c>
      <c r="AP55" s="5"/>
      <c r="AQ55" s="36">
        <f>IF(AP55="",$D$5+1,IF(AP55="dns",$AK$5+1,IF(AP55="ocs",$AK$5+1,IF(AP55="dnf",(MAX(AP$7:AP$76)+1),AP55))))</f>
        <v>71</v>
      </c>
      <c r="AR55" s="5"/>
      <c r="AS55" s="36">
        <f>IF(AR55="",$D$5+1,IF(AR55="dns",$AK$5+1,IF(AR55="ocs",$AK$5+1,IF(AR55="dnf",(MAX(AR$7:AR$76)+1),AR55))))</f>
        <v>71</v>
      </c>
      <c r="AT55" s="5"/>
      <c r="AU55" s="20">
        <f>IF(AT55="",$D$5+1,IF(AT55="dns",$AK$5+1,IF(AT55="ocs",$AK$5+1,IF(AT55="dnf",(MAX(AT$7:AT$76)+1),AT55))))</f>
        <v>71</v>
      </c>
      <c r="AV55" s="103">
        <f>AV$5+1</f>
        <v>21</v>
      </c>
      <c r="AW55" s="5"/>
      <c r="AX55" s="36">
        <f>IF(AW55="",$D$5+1,IF(AW55="dns",$AV$5+1,IF(AW55="dnf",(MAX(AW$7:AW$76)+1),AW55)))</f>
        <v>71</v>
      </c>
      <c r="AY55" s="5"/>
      <c r="AZ55" s="38">
        <f>IF(AY55="",$D$5+1,IF(AY55="dns",$AV$5+1,IF(AY55="dnf",(MAX(AY$7:AY$76)+1),AY55)))</f>
        <v>71</v>
      </c>
      <c r="BA55" s="5"/>
      <c r="BB55" s="38">
        <f>IF(BA55="",$D$5+1,IF(BA55="dns",$AV$5+1,IF(BA55="dnf",(MAX(BA$7:BA$76)+1),BA55)))</f>
        <v>71</v>
      </c>
      <c r="BC55" s="5"/>
      <c r="BD55" s="38">
        <f>IF(BC55="",$D$5+1,IF(BC55="dns",$AV$5+1,IF(BC55="dnf",(MAX(BC$7:BC$76)+1),BC55)))</f>
        <v>71</v>
      </c>
      <c r="BE55" s="53">
        <f>BE54+1</f>
        <v>49</v>
      </c>
      <c r="BF55" s="97">
        <f>(F55+Q55+AB55+AK55+AV55)</f>
        <v>136</v>
      </c>
      <c r="BG55" s="87">
        <f>BF55-MAX(F55,Q55,AB55,AK55,AV55)</f>
        <v>99</v>
      </c>
      <c r="BH55" s="97">
        <f>SUM(H55,J55,L55,N55,P55,S55,U55,W55,Y55,AA55,AD55,AF55,AH55,AJ55,AM55,AO55,AQ55,AS55,AU55,AX55,AZ55,BB55,BD55)</f>
        <v>1363</v>
      </c>
      <c r="BI55" s="6">
        <f>BH55-BJ55-BK55-BL55-BM55-BN55</f>
        <v>1008</v>
      </c>
      <c r="BJ55" s="39">
        <f>MAX($H55,$J55,$L55,$N55,$P55,$S55,$U55,$W55,$Y55,$AA55,$AD55,$AF55,$AH55,$AJ55,$AM55,$AO55,$AQ55,$AS55,$AU55,$AX55,$AZ55,$BB55,$BD55)</f>
        <v>71</v>
      </c>
      <c r="BK55" s="40">
        <f>LARGE(($H55,$J55,$L55,$N55,$P55,$S55,$U55,$W55,$Y55,$AA55,$AD55,$AF55,$AH55,$AJ55,$AM55,$AO55,$AQ55,$AS55,$AU55,$AX55,$AZ55,$BB55,$BD55),2)</f>
        <v>71</v>
      </c>
      <c r="BL55" s="40">
        <f>LARGE(($H55,$J55,$L55,$N55,$P55,$S55,$U55,$W55,$Y55,$AA55,$AD55,$AF55,$AH55,$AJ55,$AM55,$AO55,$AQ55,$AS55,$AU55,$AX55,$AZ55,$BB55,$BD55),3)</f>
        <v>71</v>
      </c>
      <c r="BM55" s="40">
        <f>LARGE(($H55,$J55,$L55,$N55,$P55,$S55,$U55,$W55,$Y55,$AA55,$AD55,$AF55,$AH55,$AJ55,$AM55,$AO55,$AQ55,$AS55,$AU55,$AX55,$AZ55,$BB55,$BD55),4)</f>
        <v>71</v>
      </c>
      <c r="BN55" s="41">
        <f>LARGE(($H55,$J55,$L55,$N55,$P55,$S55,$U55,$W55,$Y55,$AA55,$AD55,$AF55,$AH55,$AJ55,$AM55,$AO55,$AQ55,$AS55,$AU55,$AX55,$AZ55,$BB55,$BD55),5)</f>
        <v>71</v>
      </c>
    </row>
    <row r="56" spans="1:66" ht="12.75">
      <c r="A56" s="54">
        <v>46</v>
      </c>
      <c r="B56" s="93">
        <v>50</v>
      </c>
      <c r="C56" s="105">
        <v>1</v>
      </c>
      <c r="D56" t="s">
        <v>121</v>
      </c>
      <c r="E56" t="s">
        <v>122</v>
      </c>
      <c r="F56" s="103">
        <f>F$5+1</f>
        <v>37</v>
      </c>
      <c r="H56" s="36">
        <f>IF(G56="",$D$5+1,IF(G56="dns",$F$5+1,IF(G56="ocs",$F$5+1,IF(G56="dnf",(MAX(G$7:G$76)+1),G56))))</f>
        <v>71</v>
      </c>
      <c r="J56" s="36">
        <f>IF(I56="",$D$5+1,IF(I56="dns",$F$5+1,IF(I56="ocs",$F$5+1,IF(I56="dnf",(MAX(I$7:I$76)+1),I56))))</f>
        <v>71</v>
      </c>
      <c r="L56" s="36">
        <f>IF(K56="",$D$5+1,IF(K56="dns",$F$5+1,IF(K56="ocs",$F$5+1,IF(K56="dnf",(MAX(K$7:K$76)+1),K56))))</f>
        <v>71</v>
      </c>
      <c r="N56" s="36">
        <f>IF(M56="",$D$5+1,IF(M56="dns",$F$5+1,IF(M56="ocs",$F$5+1,IF(M56="dnf",(MAX(M$7:M$76)+1),M56))))</f>
        <v>71</v>
      </c>
      <c r="P56" s="36">
        <f>IF(O56="",$D$5+1,IF(O56="dns",$F$5+1,IF(O56="ocs",$F$5+1,IF(O56="dnf",(MAX(O$7:O$76)+1),O56))))</f>
        <v>71</v>
      </c>
      <c r="Q56" s="103">
        <f>Q$5+1</f>
        <v>38</v>
      </c>
      <c r="S56" s="36">
        <f>IF(R56="",$D$5+1,IF(R56="dns",$Q$5+1,IF(R56="ocs",$Q$5+1,IF(R56="dnf",(MAX(R$7:R$76)+1),R56))))</f>
        <v>71</v>
      </c>
      <c r="U56" s="36">
        <f>IF(T56="",$D$5+1,IF(T56="dns",$Q$5+1,IF(T56="ocs",$Q$5+1,IF(T56="dnf",(MAX(T$7:T$76)+1),T56))))</f>
        <v>71</v>
      </c>
      <c r="W56" s="36">
        <f>IF(V56="",$D$5+1,IF(V56="dns",$Q$5+1,IF(V56="ocs",$Q$5+1,IF(V56="dnf",(MAX(V$7:V$76)+1),V56))))</f>
        <v>71</v>
      </c>
      <c r="Y56" s="36">
        <f>IF(X56="",$D$5+1,IF(X56="dns",$Q$5+1,IF(X56="ocs",$Q$5+1,IF(X56="dnf",(MAX(X$7:X$76)+1),X56))))</f>
        <v>71</v>
      </c>
      <c r="Z56" s="5"/>
      <c r="AA56" s="36">
        <f>IF(Z56="",$D$5+1,IF(Z56="dns",$Q$5+1,IF(Z56="ocs",$Q$5+1,IF(Z56="dnf",(MAX(Z$7:Z$76)+1),Z56))))</f>
        <v>71</v>
      </c>
      <c r="AB56" s="103">
        <f>AB$5+1</f>
        <v>32</v>
      </c>
      <c r="AD56" s="36">
        <f>IF(AC56="",$D$5+1,IF(AC56="dns",$AB$5+1,IF(AC56="ocs",$AB$5+1,IF(AC56="dnf",(MAX(AC$7:AC$76)+1),AC56))))</f>
        <v>71</v>
      </c>
      <c r="AF56" s="36">
        <f>IF(AE56="",$D$5+1,IF(AE56="dns",$AB$5+1,IF(AE56="ocs",$AB$5+1,IF(AE56="dnf",(MAX(AE$7:AE$76)+1),AE56))))</f>
        <v>71</v>
      </c>
      <c r="AH56" s="36">
        <f>IF(AG56="",$D$5+1,IF(AG56="dns",$AB$5+1,IF(AG56="ocs",$AB$5+1,IF(AG56="dnf",(MAX(AG$7:AG$76)+1),AG56))))</f>
        <v>71</v>
      </c>
      <c r="AI56" s="5"/>
      <c r="AJ56" s="36">
        <f>IF(AI56="",$D$5+1,IF(AI56="dns",$AB$5+1,IF(AI56="ocs",$AB$5+1,IF(AI56="dnf",(MAX(AI$7:AI$76)+1),AI56))))</f>
        <v>71</v>
      </c>
      <c r="AK56" s="103">
        <f>AK$5+1</f>
        <v>30</v>
      </c>
      <c r="AM56" s="36">
        <f>IF(AL56="",$D$5+1,IF(AL56="dns",$AK$5+1,IF(AL56="ocs",$AK$5+1,IF(AL56="dnf",(MAX(AL$7:AL$76)+1),AL56))))</f>
        <v>71</v>
      </c>
      <c r="AO56" s="36">
        <f>IF(AN56="",$D$5+1,IF(AN56="dns",$AK$5+1,IF(AN56="ocs",$AK$5+1,IF(AN56="dnf",(MAX(AN$7:AN$76)+1),AN56))))</f>
        <v>71</v>
      </c>
      <c r="AQ56" s="36">
        <f>IF(AP56="",$D$5+1,IF(AP56="dns",$AK$5+1,IF(AP56="ocs",$AK$5+1,IF(AP56="dnf",(MAX(AP$7:AP$76)+1),AP56))))</f>
        <v>71</v>
      </c>
      <c r="AS56" s="36">
        <f>IF(AR56="",$D$5+1,IF(AR56="dns",$AK$5+1,IF(AR56="ocs",$AK$5+1,IF(AR56="dnf",(MAX(AR$7:AR$76)+1),AR56))))</f>
        <v>71</v>
      </c>
      <c r="AT56" s="5"/>
      <c r="AU56" s="20">
        <f>IF(AT56="",$D$5+1,IF(AT56="dns",$AK$5+1,IF(AT56="ocs",$AK$5+1,IF(AT56="dnf",(MAX(AT$7:AT$76)+1),AT56))))</f>
        <v>71</v>
      </c>
      <c r="AV56" s="26">
        <v>4</v>
      </c>
      <c r="AW56" s="7">
        <v>8</v>
      </c>
      <c r="AX56" s="36">
        <f>IF(AW56="",$D$5+1,IF(AW56="dns",$AV$5+1,IF(AW56="dnf",(MAX(AW$7:AW$76)+1),AW56)))</f>
        <v>8</v>
      </c>
      <c r="AY56" s="7">
        <v>3</v>
      </c>
      <c r="AZ56" s="38">
        <f>IF(AY56="",$D$5+1,IF(AY56="dns",$AV$5+1,IF(AY56="dnf",(MAX(AY$7:AY$76)+1),AY56)))</f>
        <v>3</v>
      </c>
      <c r="BA56" s="7">
        <v>1</v>
      </c>
      <c r="BB56" s="38">
        <f>IF(BA56="",$D$5+1,IF(BA56="dns",$AV$5+1,IF(BA56="dnf",(MAX(BA$7:BA$76)+1),BA56)))</f>
        <v>1</v>
      </c>
      <c r="BC56" s="8">
        <v>11</v>
      </c>
      <c r="BD56" s="38">
        <f>IF(BC56="",$D$5+1,IF(BC56="dns",$AV$5+1,IF(BC56="dnf",(MAX(BC$7:BC$76)+1),BC56)))</f>
        <v>11</v>
      </c>
      <c r="BE56" s="53">
        <f>BE55+1</f>
        <v>50</v>
      </c>
      <c r="BF56" s="97">
        <f>(F56+Q56+AB56+AK56+AV56)</f>
        <v>141</v>
      </c>
      <c r="BG56" s="87">
        <f>BF56-MAX(F56,Q56,AB56,AK56,AV56)</f>
        <v>103</v>
      </c>
      <c r="BH56" s="97">
        <f>SUM(H56,J56,L56,N56,P56,S56,U56,W56,Y56,AA56,AD56,AF56,AH56,AJ56,AM56,AO56,AQ56,AS56,AU56,AX56,AZ56,BB56,BD56)</f>
        <v>1372</v>
      </c>
      <c r="BI56" s="6">
        <f>BH56-BJ56-BK56-BL56-BM56-BN56</f>
        <v>1017</v>
      </c>
      <c r="BJ56" s="39">
        <f>MAX($H56,$J56,$L56,$N56,$P56,$S56,$U56,$W56,$Y56,$AA56,$AD56,$AF56,$AH56,$AJ56,$AM56,$AO56,$AQ56,$AS56,$AU56,$AX56,$AZ56,$BB56,$BD56)</f>
        <v>71</v>
      </c>
      <c r="BK56" s="40">
        <f>LARGE(($H56,$J56,$L56,$N56,$P56,$S56,$U56,$W56,$Y56,$AA56,$AD56,$AF56,$AH56,$AJ56,$AM56,$AO56,$AQ56,$AS56,$AU56,$AX56,$AZ56,$BB56,$BD56),2)</f>
        <v>71</v>
      </c>
      <c r="BL56" s="40">
        <f>LARGE(($H56,$J56,$L56,$N56,$P56,$S56,$U56,$W56,$Y56,$AA56,$AD56,$AF56,$AH56,$AJ56,$AM56,$AO56,$AQ56,$AS56,$AU56,$AX56,$AZ56,$BB56,$BD56),3)</f>
        <v>71</v>
      </c>
      <c r="BM56" s="40">
        <f>LARGE(($H56,$J56,$L56,$N56,$P56,$S56,$U56,$W56,$Y56,$AA56,$AD56,$AF56,$AH56,$AJ56,$AM56,$AO56,$AQ56,$AS56,$AU56,$AX56,$AZ56,$BB56,$BD56),4)</f>
        <v>71</v>
      </c>
      <c r="BN56" s="41">
        <f>LARGE(($H56,$J56,$L56,$N56,$P56,$S56,$U56,$W56,$Y56,$AA56,$AD56,$AF56,$AH56,$AJ56,$AM56,$AO56,$AQ56,$AS56,$AU56,$AX56,$AZ56,$BB56,$BD56),5)</f>
        <v>71</v>
      </c>
    </row>
    <row r="57" spans="1:66" ht="12.75">
      <c r="A57" s="54">
        <v>57</v>
      </c>
      <c r="B57" s="93">
        <v>51</v>
      </c>
      <c r="C57" s="105">
        <v>1</v>
      </c>
      <c r="D57" t="s">
        <v>115</v>
      </c>
      <c r="E57" t="s">
        <v>116</v>
      </c>
      <c r="F57" s="103">
        <f>F$5+1</f>
        <v>37</v>
      </c>
      <c r="G57" s="5"/>
      <c r="H57" s="36">
        <f>IF(G57="",$D$5+1,IF(G57="dns",$F$5+1,IF(G57="ocs",$F$5+1,IF(G57="dnf",(MAX(G$7:G$76)+1),G57))))</f>
        <v>71</v>
      </c>
      <c r="J57" s="36">
        <f>IF(I57="",$D$5+1,IF(I57="dns",$F$5+1,IF(I57="ocs",$F$5+1,IF(I57="dnf",(MAX(I$7:I$76)+1),I57))))</f>
        <v>71</v>
      </c>
      <c r="L57" s="36">
        <f>IF(K57="",$D$5+1,IF(K57="dns",$F$5+1,IF(K57="ocs",$F$5+1,IF(K57="dnf",(MAX(K$7:K$76)+1),K57))))</f>
        <v>71</v>
      </c>
      <c r="N57" s="36">
        <f>IF(M57="",$D$5+1,IF(M57="dns",$F$5+1,IF(M57="ocs",$F$5+1,IF(M57="dnf",(MAX(M$7:M$76)+1),M57))))</f>
        <v>71</v>
      </c>
      <c r="P57" s="36">
        <f>IF(O57="",$D$5+1,IF(O57="dns",$F$5+1,IF(O57="ocs",$F$5+1,IF(O57="dnf",(MAX(O$7:O$76)+1),O57))))</f>
        <v>71</v>
      </c>
      <c r="Q57" s="103">
        <f>Q$5+1</f>
        <v>38</v>
      </c>
      <c r="S57" s="36">
        <f>IF(R57="",$D$5+1,IF(R57="dns",$Q$5+1,IF(R57="ocs",$Q$5+1,IF(R57="dnf",(MAX(R$7:R$76)+1),R57))))</f>
        <v>71</v>
      </c>
      <c r="U57" s="36">
        <f>IF(T57="",$D$5+1,IF(T57="dns",$Q$5+1,IF(T57="ocs",$Q$5+1,IF(T57="dnf",(MAX(T$7:T$76)+1),T57))))</f>
        <v>71</v>
      </c>
      <c r="W57" s="36">
        <f>IF(V57="",$D$5+1,IF(V57="dns",$Q$5+1,IF(V57="ocs",$Q$5+1,IF(V57="dnf",(MAX(V$7:V$76)+1),V57))))</f>
        <v>71</v>
      </c>
      <c r="Y57" s="36">
        <f>IF(X57="",$D$5+1,IF(X57="dns",$Q$5+1,IF(X57="ocs",$Q$5+1,IF(X57="dnf",(MAX(X$7:X$76)+1),X57))))</f>
        <v>71</v>
      </c>
      <c r="AA57" s="36">
        <f>IF(Z57="",$D$5+1,IF(Z57="dns",$Q$5+1,IF(Z57="ocs",$Q$5+1,IF(Z57="dnf",(MAX(Z$7:Z$76)+1),Z57))))</f>
        <v>71</v>
      </c>
      <c r="AB57" s="103">
        <f>AB$5+1</f>
        <v>32</v>
      </c>
      <c r="AD57" s="36">
        <f>IF(AC57="",$D$5+1,IF(AC57="dns",$AB$5+1,IF(AC57="ocs",$AB$5+1,IF(AC57="dnf",(MAX(AC$7:AC$76)+1),AC57))))</f>
        <v>71</v>
      </c>
      <c r="AF57" s="36">
        <f>IF(AE57="",$D$5+1,IF(AE57="dns",$AB$5+1,IF(AE57="ocs",$AB$5+1,IF(AE57="dnf",(MAX(AE$7:AE$76)+1),AE57))))</f>
        <v>71</v>
      </c>
      <c r="AH57" s="36">
        <f>IF(AG57="",$D$5+1,IF(AG57="dns",$AB$5+1,IF(AG57="ocs",$AB$5+1,IF(AG57="dnf",(MAX(AG$7:AG$76)+1),AG57))))</f>
        <v>71</v>
      </c>
      <c r="AI57" s="5"/>
      <c r="AJ57" s="36">
        <f>IF(AI57="",$D$5+1,IF(AI57="dns",$AB$5+1,IF(AI57="ocs",$AB$5+1,IF(AI57="dnf",(MAX(AI$7:AI$76)+1),AI57))))</f>
        <v>71</v>
      </c>
      <c r="AK57" s="26">
        <v>19</v>
      </c>
      <c r="AL57" s="3">
        <v>24</v>
      </c>
      <c r="AM57" s="36">
        <f>IF(AL57="",$D$5+1,IF(AL57="dns",$AK$5+1,IF(AL57="ocs",$AK$5+1,IF(AL57="dnf",(MAX(AL$7:AL$76)+1),AL57))))</f>
        <v>24</v>
      </c>
      <c r="AN57" s="3">
        <v>14</v>
      </c>
      <c r="AO57" s="36">
        <f>IF(AN57="",$D$5+1,IF(AN57="dns",$AK$5+1,IF(AN57="ocs",$AK$5+1,IF(AN57="dnf",(MAX(AN$7:AN$76)+1),AN57))))</f>
        <v>14</v>
      </c>
      <c r="AP57" s="3">
        <v>24</v>
      </c>
      <c r="AQ57" s="36">
        <f>IF(AP57="",$D$5+1,IF(AP57="dns",$AK$5+1,IF(AP57="ocs",$AK$5+1,IF(AP57="dnf",(MAX(AP$7:AP$76)+1),AP57))))</f>
        <v>24</v>
      </c>
      <c r="AR57" s="3">
        <v>19</v>
      </c>
      <c r="AS57" s="36">
        <f>IF(AR57="",$D$5+1,IF(AR57="dns",$AK$5+1,IF(AR57="ocs",$AK$5+1,IF(AR57="dnf",(MAX(AR$7:AR$76)+1),AR57))))</f>
        <v>19</v>
      </c>
      <c r="AT57" s="4">
        <v>14</v>
      </c>
      <c r="AU57" s="20">
        <f>IF(AT57="",$D$5+1,IF(AT57="dns",$AK$5+1,IF(AT57="ocs",$AK$5+1,IF(AT57="dnf",(MAX(AT$7:AT$76)+1),AT57))))</f>
        <v>14</v>
      </c>
      <c r="AV57" s="103">
        <f>AV$5+1</f>
        <v>21</v>
      </c>
      <c r="AW57" s="3"/>
      <c r="AX57" s="36">
        <f>IF(AW57="",$D$5+1,IF(AW57="dns",$AV$5+1,IF(AW57="dnf",(MAX(AW$7:AW$76)+1),AW57)))</f>
        <v>71</v>
      </c>
      <c r="AY57" s="3"/>
      <c r="AZ57" s="38">
        <f>IF(AY57="",$D$5+1,IF(AY57="dns",$AV$5+1,IF(AY57="dnf",(MAX(AY$7:AY$76)+1),AY57)))</f>
        <v>71</v>
      </c>
      <c r="BA57" s="3"/>
      <c r="BB57" s="38">
        <f>IF(BA57="",$D$5+1,IF(BA57="dns",$AV$5+1,IF(BA57="dnf",(MAX(BA$7:BA$76)+1),BA57)))</f>
        <v>71</v>
      </c>
      <c r="BC57" s="3"/>
      <c r="BD57" s="38">
        <f>IF(BC57="",$D$5+1,IF(BC57="dns",$AV$5+1,IF(BC57="dnf",(MAX(BC$7:BC$76)+1),BC57)))</f>
        <v>71</v>
      </c>
      <c r="BE57" s="53">
        <f>BE56+1</f>
        <v>51</v>
      </c>
      <c r="BF57" s="97">
        <f>(F57+Q57+AB57+AK57+AV57)</f>
        <v>147</v>
      </c>
      <c r="BG57" s="87">
        <f>BF57-MAX(F57,Q57,AB57,AK57,AV57)</f>
        <v>109</v>
      </c>
      <c r="BH57" s="97">
        <f>SUM(H57,J57,L57,N57,P57,S57,U57,W57,Y57,AA57,AD57,AF57,AH57,AJ57,AM57,AO57,AQ57,AS57,AU57,AX57,AZ57,BB57,BD57)</f>
        <v>1373</v>
      </c>
      <c r="BI57" s="6">
        <f>BH57-BJ57-BK57-BL57-BM57-BN57</f>
        <v>1018</v>
      </c>
      <c r="BJ57" s="39">
        <f>MAX($H57,$J57,$L57,$N57,$P57,$S57,$U57,$W57,$Y57,$AA57,$AD57,$AF57,$AH57,$AJ57,$AM57,$AO57,$AQ57,$AS57,$AU57,$AX57,$AZ57,$BB57,$BD57)</f>
        <v>71</v>
      </c>
      <c r="BK57" s="40">
        <f>LARGE(($H57,$J57,$L57,$N57,$P57,$S57,$U57,$W57,$Y57,$AA57,$AD57,$AF57,$AH57,$AJ57,$AM57,$AO57,$AQ57,$AS57,$AU57,$AX57,$AZ57,$BB57,$BD57),2)</f>
        <v>71</v>
      </c>
      <c r="BL57" s="40">
        <f>LARGE(($H57,$J57,$L57,$N57,$P57,$S57,$U57,$W57,$Y57,$AA57,$AD57,$AF57,$AH57,$AJ57,$AM57,$AO57,$AQ57,$AS57,$AU57,$AX57,$AZ57,$BB57,$BD57),3)</f>
        <v>71</v>
      </c>
      <c r="BM57" s="40">
        <f>LARGE(($H57,$J57,$L57,$N57,$P57,$S57,$U57,$W57,$Y57,$AA57,$AD57,$AF57,$AH57,$AJ57,$AM57,$AO57,$AQ57,$AS57,$AU57,$AX57,$AZ57,$BB57,$BD57),4)</f>
        <v>71</v>
      </c>
      <c r="BN57" s="41">
        <f>LARGE(($H57,$J57,$L57,$N57,$P57,$S57,$U57,$W57,$Y57,$AA57,$AD57,$AF57,$AH57,$AJ57,$AM57,$AO57,$AQ57,$AS57,$AU57,$AX57,$AZ57,$BB57,$BD57),5)</f>
        <v>71</v>
      </c>
    </row>
    <row r="58" spans="1:66" ht="12.75">
      <c r="A58" s="54">
        <v>40</v>
      </c>
      <c r="B58" s="93">
        <v>52</v>
      </c>
      <c r="C58" s="105">
        <v>1</v>
      </c>
      <c r="D58" t="s">
        <v>33</v>
      </c>
      <c r="E58" t="s">
        <v>34</v>
      </c>
      <c r="F58" s="26">
        <v>16</v>
      </c>
      <c r="G58" s="4">
        <v>21</v>
      </c>
      <c r="H58" s="36">
        <f>IF(G58="",$D$5+1,IF(G58="dns",$F$5+1,IF(G58="ocs",$F$5+1,IF(G58="dnf",(MAX(G$7:G$76)+1),G58))))</f>
        <v>21</v>
      </c>
      <c r="I58" s="4">
        <v>14</v>
      </c>
      <c r="J58" s="36">
        <f>IF(I58="",$D$5+1,IF(I58="dns",$F$5+1,IF(I58="ocs",$F$5+1,IF(I58="dnf",(MAX(I$7:I$76)+1),I58))))</f>
        <v>14</v>
      </c>
      <c r="K58" s="4">
        <v>12</v>
      </c>
      <c r="L58" s="36">
        <f>IF(K58="",$D$5+1,IF(K58="dns",$F$5+1,IF(K58="ocs",$F$5+1,IF(K58="dnf",(MAX(K$7:K$76)+1),K58))))</f>
        <v>12</v>
      </c>
      <c r="M58" s="4">
        <v>13</v>
      </c>
      <c r="N58" s="36">
        <f>IF(M58="",$D$5+1,IF(M58="dns",$F$5+1,IF(M58="ocs",$F$5+1,IF(M58="dnf",(MAX(M$7:M$76)+1),M58))))</f>
        <v>13</v>
      </c>
      <c r="O58" s="4" t="s">
        <v>41</v>
      </c>
      <c r="P58" s="36">
        <f>IF(O58="",$D$5+1,IF(O58="dns",$F$5+1,IF(O58="ocs",$F$5+1,IF(O58="dnf",(MAX(O$7:O$76)+1),O58))))</f>
        <v>37</v>
      </c>
      <c r="Q58" s="103">
        <f>Q$5+1</f>
        <v>38</v>
      </c>
      <c r="R58" s="5"/>
      <c r="S58" s="36">
        <f>IF(R58="",$D$5+1,IF(R58="dns",$Q$5+1,IF(R58="ocs",$Q$5+1,IF(R58="dnf",(MAX(R$7:R$76)+1),R58))))</f>
        <v>71</v>
      </c>
      <c r="T58" s="5"/>
      <c r="U58" s="36">
        <f>IF(T58="",$D$5+1,IF(T58="dns",$Q$5+1,IF(T58="ocs",$Q$5+1,IF(T58="dnf",(MAX(T$7:T$76)+1),T58))))</f>
        <v>71</v>
      </c>
      <c r="V58" s="5"/>
      <c r="W58" s="36">
        <f>IF(V58="",$D$5+1,IF(V58="dns",$Q$5+1,IF(V58="ocs",$Q$5+1,IF(V58="dnf",(MAX(V$7:V$76)+1),V58))))</f>
        <v>71</v>
      </c>
      <c r="X58" s="5"/>
      <c r="Y58" s="36">
        <f>IF(X58="",$D$5+1,IF(X58="dns",$Q$5+1,IF(X58="ocs",$Q$5+1,IF(X58="dnf",(MAX(X$7:X$76)+1),X58))))</f>
        <v>71</v>
      </c>
      <c r="Z58" s="5"/>
      <c r="AA58" s="36">
        <f>IF(Z58="",$D$5+1,IF(Z58="dns",$Q$5+1,IF(Z58="ocs",$Q$5+1,IF(Z58="dnf",(MAX(Z$7:Z$76)+1),Z58))))</f>
        <v>71</v>
      </c>
      <c r="AB58" s="103">
        <f>AB$5+1</f>
        <v>32</v>
      </c>
      <c r="AC58" s="8"/>
      <c r="AD58" s="36">
        <f>IF(AC58="",$D$5+1,IF(AC58="dns",$AB$5+1,IF(AC58="ocs",$AB$5+1,IF(AC58="dnf",(MAX(AC$7:AC$76)+1),AC58))))</f>
        <v>71</v>
      </c>
      <c r="AE58" s="8"/>
      <c r="AF58" s="36">
        <f>IF(AE58="",$D$5+1,IF(AE58="dns",$AB$5+1,IF(AE58="ocs",$AB$5+1,IF(AE58="dnf",(MAX(AE$7:AE$76)+1),AE58))))</f>
        <v>71</v>
      </c>
      <c r="AG58" s="8"/>
      <c r="AH58" s="36">
        <f>IF(AG58="",$D$5+1,IF(AG58="dns",$AB$5+1,IF(AG58="ocs",$AB$5+1,IF(AG58="dnf",(MAX(AG$7:AG$76)+1),AG58))))</f>
        <v>71</v>
      </c>
      <c r="AI58" s="8"/>
      <c r="AJ58" s="36">
        <f>IF(AI58="",$D$5+1,IF(AI58="dns",$AB$5+1,IF(AI58="ocs",$AB$5+1,IF(AI58="dnf",(MAX(AI$7:AI$76)+1),AI58))))</f>
        <v>71</v>
      </c>
      <c r="AK58" s="103">
        <f>AK$5+1</f>
        <v>30</v>
      </c>
      <c r="AL58" s="5"/>
      <c r="AM58" s="36">
        <f>IF(AL58="",$D$5+1,IF(AL58="dns",$AK$5+1,IF(AL58="ocs",$AK$5+1,IF(AL58="dnf",(MAX(AL$7:AL$76)+1),AL58))))</f>
        <v>71</v>
      </c>
      <c r="AN58" s="5"/>
      <c r="AO58" s="36">
        <f>IF(AN58="",$D$5+1,IF(AN58="dns",$AK$5+1,IF(AN58="ocs",$AK$5+1,IF(AN58="dnf",(MAX(AN$7:AN$76)+1),AN58))))</f>
        <v>71</v>
      </c>
      <c r="AP58" s="5"/>
      <c r="AQ58" s="36">
        <f>IF(AP58="",$D$5+1,IF(AP58="dns",$AK$5+1,IF(AP58="ocs",$AK$5+1,IF(AP58="dnf",(MAX(AP$7:AP$76)+1),AP58))))</f>
        <v>71</v>
      </c>
      <c r="AR58" s="5"/>
      <c r="AS58" s="36">
        <f>IF(AR58="",$D$5+1,IF(AR58="dns",$AK$5+1,IF(AR58="ocs",$AK$5+1,IF(AR58="dnf",(MAX(AR$7:AR$76)+1),AR58))))</f>
        <v>71</v>
      </c>
      <c r="AT58" s="5"/>
      <c r="AU58" s="20">
        <f>IF(AT58="",$D$5+1,IF(AT58="dns",$AK$5+1,IF(AT58="ocs",$AK$5+1,IF(AT58="dnf",(MAX(AT$7:AT$76)+1),AT58))))</f>
        <v>71</v>
      </c>
      <c r="AV58" s="103">
        <f>AV$5+1</f>
        <v>21</v>
      </c>
      <c r="AW58" s="5"/>
      <c r="AX58" s="36">
        <f>IF(AW58="",$D$5+1,IF(AW58="dns",$AV$5+1,IF(AW58="dnf",(MAX(AW$7:AW$76)+1),AW58)))</f>
        <v>71</v>
      </c>
      <c r="AY58" s="5"/>
      <c r="AZ58" s="38">
        <f>IF(AY58="",$D$5+1,IF(AY58="dns",$AV$5+1,IF(AY58="dnf",(MAX(AY$7:AY$76)+1),AY58)))</f>
        <v>71</v>
      </c>
      <c r="BA58" s="5"/>
      <c r="BB58" s="38">
        <f>IF(BA58="",$D$5+1,IF(BA58="dns",$AV$5+1,IF(BA58="dnf",(MAX(BA$7:BA$76)+1),BA58)))</f>
        <v>71</v>
      </c>
      <c r="BC58" s="5"/>
      <c r="BD58" s="38">
        <f>IF(BC58="",$D$5+1,IF(BC58="dns",$AV$5+1,IF(BC58="dnf",(MAX(BC$7:BC$76)+1),BC58)))</f>
        <v>71</v>
      </c>
      <c r="BE58" s="53">
        <f>BE57+1</f>
        <v>52</v>
      </c>
      <c r="BF58" s="97">
        <f>(F58+Q58+AB58+AK58+AV58)</f>
        <v>137</v>
      </c>
      <c r="BG58" s="87">
        <f>BF58-MAX(F58,Q58,AB58,AK58,AV58)</f>
        <v>99</v>
      </c>
      <c r="BH58" s="97">
        <f>SUM(H58,J58,L58,N58,P58,S58,U58,W58,Y58,AA58,AD58,AF58,AH58,AJ58,AM58,AO58,AQ58,AS58,AU58,AX58,AZ58,BB58,BD58)</f>
        <v>1375</v>
      </c>
      <c r="BI58" s="6">
        <f>BH58-BJ58-BK58-BL58-BM58-BN58</f>
        <v>1020</v>
      </c>
      <c r="BJ58" s="39">
        <f>MAX($H58,$J58,$L58,$N58,$P58,$S58,$U58,$W58,$Y58,$AA58,$AD58,$AF58,$AH58,$AJ58,$AM58,$AO58,$AQ58,$AS58,$AU58,$AX58,$AZ58,$BB58,$BD58)</f>
        <v>71</v>
      </c>
      <c r="BK58" s="40">
        <f>LARGE(($H58,$J58,$L58,$N58,$P58,$S58,$U58,$W58,$Y58,$AA58,$AD58,$AF58,$AH58,$AJ58,$AM58,$AO58,$AQ58,$AS58,$AU58,$AX58,$AZ58,$BB58,$BD58),2)</f>
        <v>71</v>
      </c>
      <c r="BL58" s="40">
        <f>LARGE(($H58,$J58,$L58,$N58,$P58,$S58,$U58,$W58,$Y58,$AA58,$AD58,$AF58,$AH58,$AJ58,$AM58,$AO58,$AQ58,$AS58,$AU58,$AX58,$AZ58,$BB58,$BD58),3)</f>
        <v>71</v>
      </c>
      <c r="BM58" s="40">
        <f>LARGE(($H58,$J58,$L58,$N58,$P58,$S58,$U58,$W58,$Y58,$AA58,$AD58,$AF58,$AH58,$AJ58,$AM58,$AO58,$AQ58,$AS58,$AU58,$AX58,$AZ58,$BB58,$BD58),4)</f>
        <v>71</v>
      </c>
      <c r="BN58" s="41">
        <f>LARGE(($H58,$J58,$L58,$N58,$P58,$S58,$U58,$W58,$Y58,$AA58,$AD58,$AF58,$AH58,$AJ58,$AM58,$AO58,$AQ58,$AS58,$AU58,$AX58,$AZ58,$BB58,$BD58),5)</f>
        <v>71</v>
      </c>
    </row>
    <row r="59" spans="1:66" ht="12.75">
      <c r="A59" s="54">
        <v>42</v>
      </c>
      <c r="B59" s="93">
        <v>53</v>
      </c>
      <c r="C59" s="105">
        <v>1</v>
      </c>
      <c r="D59" t="s">
        <v>84</v>
      </c>
      <c r="E59" t="s">
        <v>85</v>
      </c>
      <c r="F59" s="103">
        <f>F$5+1</f>
        <v>37</v>
      </c>
      <c r="G59" s="5"/>
      <c r="H59" s="36">
        <f>IF(G59="",$D$5+1,IF(G59="dns",$F$5+1,IF(G59="ocs",$F$5+1,IF(G59="dnf",(MAX(G$7:G$76)+1),G59))))</f>
        <v>71</v>
      </c>
      <c r="I59" s="5"/>
      <c r="J59" s="36">
        <f>IF(I59="",$D$5+1,IF(I59="dns",$F$5+1,IF(I59="ocs",$F$5+1,IF(I59="dnf",(MAX(I$7:I$76)+1),I59))))</f>
        <v>71</v>
      </c>
      <c r="K59" s="5"/>
      <c r="L59" s="36">
        <f>IF(K59="",$D$5+1,IF(K59="dns",$F$5+1,IF(K59="ocs",$F$5+1,IF(K59="dnf",(MAX(K$7:K$76)+1),K59))))</f>
        <v>71</v>
      </c>
      <c r="M59" s="5"/>
      <c r="N59" s="36">
        <f>IF(M59="",$D$5+1,IF(M59="dns",$F$5+1,IF(M59="ocs",$F$5+1,IF(M59="dnf",(MAX(M$7:M$76)+1),M59))))</f>
        <v>71</v>
      </c>
      <c r="O59" s="5"/>
      <c r="P59" s="36">
        <f>IF(O59="",$D$5+1,IF(O59="dns",$F$5+1,IF(O59="ocs",$F$5+1,IF(O59="dnf",(MAX(O$7:O$76)+1),O59))))</f>
        <v>71</v>
      </c>
      <c r="Q59" s="26">
        <v>18</v>
      </c>
      <c r="R59" s="3">
        <v>16</v>
      </c>
      <c r="S59" s="36">
        <f>IF(R59="",$D$5+1,IF(R59="dns",$Q$5+1,IF(R59="ocs",$Q$5+1,IF(R59="dnf",(MAX(R$7:R$76)+1),R59))))</f>
        <v>16</v>
      </c>
      <c r="T59" s="3">
        <v>28</v>
      </c>
      <c r="U59" s="36">
        <f>IF(T59="",$D$5+1,IF(T59="dns",$Q$5+1,IF(T59="ocs",$Q$5+1,IF(T59="dnf",(MAX(T$7:T$76)+1),T59))))</f>
        <v>28</v>
      </c>
      <c r="V59" s="3">
        <v>24</v>
      </c>
      <c r="W59" s="36">
        <f>IF(V59="",$D$5+1,IF(V59="dns",$Q$5+1,IF(V59="ocs",$Q$5+1,IF(V59="dnf",(MAX(V$7:V$76)+1),V59))))</f>
        <v>24</v>
      </c>
      <c r="X59" s="3">
        <v>13</v>
      </c>
      <c r="Y59" s="36">
        <f>IF(X59="",$D$5+1,IF(X59="dns",$Q$5+1,IF(X59="ocs",$Q$5+1,IF(X59="dnf",(MAX(X$7:X$76)+1),X59))))</f>
        <v>13</v>
      </c>
      <c r="Z59" s="3">
        <v>17</v>
      </c>
      <c r="AA59" s="36">
        <f>IF(Z59="",$D$5+1,IF(Z59="dns",$Q$5+1,IF(Z59="ocs",$Q$5+1,IF(Z59="dnf",(MAX(Z$7:Z$76)+1),Z59))))</f>
        <v>17</v>
      </c>
      <c r="AB59" s="103">
        <f>AB$5+1</f>
        <v>32</v>
      </c>
      <c r="AC59" s="8"/>
      <c r="AD59" s="36">
        <f>IF(AC59="",$D$5+1,IF(AC59="dns",$AB$5+1,IF(AC59="ocs",$AB$5+1,IF(AC59="dnf",(MAX(AC$7:AC$76)+1),AC59))))</f>
        <v>71</v>
      </c>
      <c r="AE59" s="8"/>
      <c r="AF59" s="36">
        <f>IF(AE59="",$D$5+1,IF(AE59="dns",$AB$5+1,IF(AE59="ocs",$AB$5+1,IF(AE59="dnf",(MAX(AE$7:AE$76)+1),AE59))))</f>
        <v>71</v>
      </c>
      <c r="AG59" s="8"/>
      <c r="AH59" s="36">
        <f>IF(AG59="",$D$5+1,IF(AG59="dns",$AB$5+1,IF(AG59="ocs",$AB$5+1,IF(AG59="dnf",(MAX(AG$7:AG$76)+1),AG59))))</f>
        <v>71</v>
      </c>
      <c r="AI59" s="8"/>
      <c r="AJ59" s="36">
        <f>IF(AI59="",$D$5+1,IF(AI59="dns",$AB$5+1,IF(AI59="ocs",$AB$5+1,IF(AI59="dnf",(MAX(AI$7:AI$76)+1),AI59))))</f>
        <v>71</v>
      </c>
      <c r="AK59" s="103">
        <f>AK$5+1</f>
        <v>30</v>
      </c>
      <c r="AL59" s="5"/>
      <c r="AM59" s="36">
        <f>IF(AL59="",$D$5+1,IF(AL59="dns",$AK$5+1,IF(AL59="ocs",$AK$5+1,IF(AL59="dnf",(MAX(AL$7:AL$76)+1),AL59))))</f>
        <v>71</v>
      </c>
      <c r="AN59" s="5"/>
      <c r="AO59" s="36">
        <f>IF(AN59="",$D$5+1,IF(AN59="dns",$AK$5+1,IF(AN59="ocs",$AK$5+1,IF(AN59="dnf",(MAX(AN$7:AN$76)+1),AN59))))</f>
        <v>71</v>
      </c>
      <c r="AP59" s="5"/>
      <c r="AQ59" s="36">
        <f>IF(AP59="",$D$5+1,IF(AP59="dns",$AK$5+1,IF(AP59="ocs",$AK$5+1,IF(AP59="dnf",(MAX(AP$7:AP$76)+1),AP59))))</f>
        <v>71</v>
      </c>
      <c r="AR59" s="5"/>
      <c r="AS59" s="36">
        <f>IF(AR59="",$D$5+1,IF(AR59="dns",$AK$5+1,IF(AR59="ocs",$AK$5+1,IF(AR59="dnf",(MAX(AR$7:AR$76)+1),AR59))))</f>
        <v>71</v>
      </c>
      <c r="AT59" s="5"/>
      <c r="AU59" s="20">
        <f>IF(AT59="",$D$5+1,IF(AT59="dns",$AK$5+1,IF(AT59="ocs",$AK$5+1,IF(AT59="dnf",(MAX(AT$7:AT$76)+1),AT59))))</f>
        <v>71</v>
      </c>
      <c r="AV59" s="103">
        <f>AV$5+1</f>
        <v>21</v>
      </c>
      <c r="AW59" s="5"/>
      <c r="AX59" s="36">
        <f>IF(AW59="",$D$5+1,IF(AW59="dns",$AV$5+1,IF(AW59="dnf",(MAX(AW$7:AW$76)+1),AW59)))</f>
        <v>71</v>
      </c>
      <c r="AY59" s="5"/>
      <c r="AZ59" s="38">
        <f>IF(AY59="",$D$5+1,IF(AY59="dns",$AV$5+1,IF(AY59="dnf",(MAX(AY$7:AY$76)+1),AY59)))</f>
        <v>71</v>
      </c>
      <c r="BA59" s="5"/>
      <c r="BB59" s="38">
        <f>IF(BA59="",$D$5+1,IF(BA59="dns",$AV$5+1,IF(BA59="dnf",(MAX(BA$7:BA$76)+1),BA59)))</f>
        <v>71</v>
      </c>
      <c r="BC59" s="5"/>
      <c r="BD59" s="38">
        <f>IF(BC59="",$D$5+1,IF(BC59="dns",$AV$5+1,IF(BC59="dnf",(MAX(BC$7:BC$76)+1),BC59)))</f>
        <v>71</v>
      </c>
      <c r="BE59" s="53">
        <f>BE58+1</f>
        <v>53</v>
      </c>
      <c r="BF59" s="97">
        <f>(F59+Q59+AB59+AK59+AV59)</f>
        <v>138</v>
      </c>
      <c r="BG59" s="87">
        <f>BF59-MAX(F59,Q59,AB59,AK59,AV59)</f>
        <v>101</v>
      </c>
      <c r="BH59" s="97">
        <f>SUM(H59,J59,L59,N59,P59,S59,U59,W59,Y59,AA59,AD59,AF59,AH59,AJ59,AM59,AO59,AQ59,AS59,AU59,AX59,AZ59,BB59,BD59)</f>
        <v>1376</v>
      </c>
      <c r="BI59" s="6">
        <f>BH59-BJ59-BK59-BL59-BM59-BN59</f>
        <v>1021</v>
      </c>
      <c r="BJ59" s="39">
        <f>MAX($H59,$J59,$L59,$N59,$P59,$S59,$U59,$W59,$Y59,$AA59,$AD59,$AF59,$AH59,$AJ59,$AM59,$AO59,$AQ59,$AS59,$AU59,$AX59,$AZ59,$BB59,$BD59)</f>
        <v>71</v>
      </c>
      <c r="BK59" s="40">
        <f>LARGE(($H59,$J59,$L59,$N59,$P59,$S59,$U59,$W59,$Y59,$AA59,$AD59,$AF59,$AH59,$AJ59,$AM59,$AO59,$AQ59,$AS59,$AU59,$AX59,$AZ59,$BB59,$BD59),2)</f>
        <v>71</v>
      </c>
      <c r="BL59" s="40">
        <f>LARGE(($H59,$J59,$L59,$N59,$P59,$S59,$U59,$W59,$Y59,$AA59,$AD59,$AF59,$AH59,$AJ59,$AM59,$AO59,$AQ59,$AS59,$AU59,$AX59,$AZ59,$BB59,$BD59),3)</f>
        <v>71</v>
      </c>
      <c r="BM59" s="40">
        <f>LARGE(($H59,$J59,$L59,$N59,$P59,$S59,$U59,$W59,$Y59,$AA59,$AD59,$AF59,$AH59,$AJ59,$AM59,$AO59,$AQ59,$AS59,$AU59,$AX59,$AZ59,$BB59,$BD59),4)</f>
        <v>71</v>
      </c>
      <c r="BN59" s="41">
        <f>LARGE(($H59,$J59,$L59,$N59,$P59,$S59,$U59,$W59,$Y59,$AA59,$AD59,$AF59,$AH59,$AJ59,$AM59,$AO59,$AQ59,$AS59,$AU59,$AX59,$AZ59,$BB59,$BD59),5)</f>
        <v>71</v>
      </c>
    </row>
    <row r="60" spans="1:66" ht="12.75">
      <c r="A60" s="54">
        <v>43</v>
      </c>
      <c r="B60" s="93">
        <v>54</v>
      </c>
      <c r="C60" s="105">
        <v>1</v>
      </c>
      <c r="D60" t="s">
        <v>86</v>
      </c>
      <c r="E60" t="s">
        <v>87</v>
      </c>
      <c r="F60" s="103">
        <f>F$5+1</f>
        <v>37</v>
      </c>
      <c r="H60" s="36">
        <f>IF(G60="",$D$5+1,IF(G60="dns",$F$5+1,IF(G60="ocs",$F$5+1,IF(G60="dnf",(MAX(G$7:G$76)+1),G60))))</f>
        <v>71</v>
      </c>
      <c r="I60" s="5"/>
      <c r="J60" s="36">
        <f>IF(I60="",$D$5+1,IF(I60="dns",$F$5+1,IF(I60="ocs",$F$5+1,IF(I60="dnf",(MAX(I$7:I$76)+1),I60))))</f>
        <v>71</v>
      </c>
      <c r="K60" s="5"/>
      <c r="L60" s="36">
        <f>IF(K60="",$D$5+1,IF(K60="dns",$F$5+1,IF(K60="ocs",$F$5+1,IF(K60="dnf",(MAX(K$7:K$76)+1),K60))))</f>
        <v>71</v>
      </c>
      <c r="M60" s="5"/>
      <c r="N60" s="36">
        <f>IF(M60="",$D$5+1,IF(M60="dns",$F$5+1,IF(M60="ocs",$F$5+1,IF(M60="dnf",(MAX(M$7:M$76)+1),M60))))</f>
        <v>71</v>
      </c>
      <c r="O60" s="5"/>
      <c r="P60" s="36">
        <f>IF(O60="",$D$5+1,IF(O60="dns",$F$5+1,IF(O60="ocs",$F$5+1,IF(O60="dnf",(MAX(O$7:O$76)+1),O60))))</f>
        <v>71</v>
      </c>
      <c r="Q60" s="26">
        <v>19</v>
      </c>
      <c r="R60" s="3">
        <v>21</v>
      </c>
      <c r="S60" s="36">
        <f>IF(R60="",$D$5+1,IF(R60="dns",$Q$5+1,IF(R60="ocs",$Q$5+1,IF(R60="dnf",(MAX(R$7:R$76)+1),R60))))</f>
        <v>21</v>
      </c>
      <c r="T60" s="3">
        <v>23</v>
      </c>
      <c r="U60" s="36">
        <f>IF(T60="",$D$5+1,IF(T60="dns",$Q$5+1,IF(T60="ocs",$Q$5+1,IF(T60="dnf",(MAX(T$7:T$76)+1),T60))))</f>
        <v>23</v>
      </c>
      <c r="V60" s="3">
        <v>8</v>
      </c>
      <c r="W60" s="36">
        <f>IF(V60="",$D$5+1,IF(V60="dns",$Q$5+1,IF(V60="ocs",$Q$5+1,IF(V60="dnf",(MAX(V$7:V$76)+1),V60))))</f>
        <v>8</v>
      </c>
      <c r="X60" s="3">
        <v>31</v>
      </c>
      <c r="Y60" s="36">
        <f>IF(X60="",$D$5+1,IF(X60="dns",$Q$5+1,IF(X60="ocs",$Q$5+1,IF(X60="dnf",(MAX(X$7:X$76)+1),X60))))</f>
        <v>31</v>
      </c>
      <c r="Z60" s="3">
        <v>22</v>
      </c>
      <c r="AA60" s="36">
        <f>IF(Z60="",$D$5+1,IF(Z60="dns",$Q$5+1,IF(Z60="ocs",$Q$5+1,IF(Z60="dnf",(MAX(Z$7:Z$76)+1),Z60))))</f>
        <v>22</v>
      </c>
      <c r="AB60" s="103">
        <f>AB$5+1</f>
        <v>32</v>
      </c>
      <c r="AC60" s="8"/>
      <c r="AD60" s="36">
        <f>IF(AC60="",$D$5+1,IF(AC60="dns",$AB$5+1,IF(AC60="ocs",$AB$5+1,IF(AC60="dnf",(MAX(AC$7:AC$76)+1),AC60))))</f>
        <v>71</v>
      </c>
      <c r="AE60" s="8"/>
      <c r="AF60" s="36">
        <f>IF(AE60="",$D$5+1,IF(AE60="dns",$AB$5+1,IF(AE60="ocs",$AB$5+1,IF(AE60="dnf",(MAX(AE$7:AE$76)+1),AE60))))</f>
        <v>71</v>
      </c>
      <c r="AG60" s="8"/>
      <c r="AH60" s="36">
        <f>IF(AG60="",$D$5+1,IF(AG60="dns",$AB$5+1,IF(AG60="ocs",$AB$5+1,IF(AG60="dnf",(MAX(AG$7:AG$76)+1),AG60))))</f>
        <v>71</v>
      </c>
      <c r="AI60" s="8"/>
      <c r="AJ60" s="36">
        <f>IF(AI60="",$D$5+1,IF(AI60="dns",$AB$5+1,IF(AI60="ocs",$AB$5+1,IF(AI60="dnf",(MAX(AI$7:AI$76)+1),AI60))))</f>
        <v>71</v>
      </c>
      <c r="AK60" s="103">
        <f>AK$5+1</f>
        <v>30</v>
      </c>
      <c r="AL60" s="5"/>
      <c r="AM60" s="36">
        <f>IF(AL60="",$D$5+1,IF(AL60="dns",$AK$5+1,IF(AL60="ocs",$AK$5+1,IF(AL60="dnf",(MAX(AL$7:AL$76)+1),AL60))))</f>
        <v>71</v>
      </c>
      <c r="AN60" s="5"/>
      <c r="AO60" s="36">
        <f>IF(AN60="",$D$5+1,IF(AN60="dns",$AK$5+1,IF(AN60="ocs",$AK$5+1,IF(AN60="dnf",(MAX(AN$7:AN$76)+1),AN60))))</f>
        <v>71</v>
      </c>
      <c r="AP60" s="5"/>
      <c r="AQ60" s="36">
        <f>IF(AP60="",$D$5+1,IF(AP60="dns",$AK$5+1,IF(AP60="ocs",$AK$5+1,IF(AP60="dnf",(MAX(AP$7:AP$76)+1),AP60))))</f>
        <v>71</v>
      </c>
      <c r="AR60" s="5"/>
      <c r="AS60" s="36">
        <f>IF(AR60="",$D$5+1,IF(AR60="dns",$AK$5+1,IF(AR60="ocs",$AK$5+1,IF(AR60="dnf",(MAX(AR$7:AR$76)+1),AR60))))</f>
        <v>71</v>
      </c>
      <c r="AT60" s="5"/>
      <c r="AU60" s="20">
        <f>IF(AT60="",$D$5+1,IF(AT60="dns",$AK$5+1,IF(AT60="ocs",$AK$5+1,IF(AT60="dnf",(MAX(AT$7:AT$76)+1),AT60))))</f>
        <v>71</v>
      </c>
      <c r="AV60" s="103">
        <f>AV$5+1</f>
        <v>21</v>
      </c>
      <c r="AW60" s="5"/>
      <c r="AX60" s="36">
        <f>IF(AW60="",$D$5+1,IF(AW60="dns",$AV$5+1,IF(AW60="dnf",(MAX(AW$7:AW$76)+1),AW60)))</f>
        <v>71</v>
      </c>
      <c r="AY60" s="5"/>
      <c r="AZ60" s="38">
        <f>IF(AY60="",$D$5+1,IF(AY60="dns",$AV$5+1,IF(AY60="dnf",(MAX(AY$7:AY$76)+1),AY60)))</f>
        <v>71</v>
      </c>
      <c r="BA60" s="5"/>
      <c r="BB60" s="38">
        <f>IF(BA60="",$D$5+1,IF(BA60="dns",$AV$5+1,IF(BA60="dnf",(MAX(BA$7:BA$76)+1),BA60)))</f>
        <v>71</v>
      </c>
      <c r="BC60" s="5"/>
      <c r="BD60" s="38">
        <f>IF(BC60="",$D$5+1,IF(BC60="dns",$AV$5+1,IF(BC60="dnf",(MAX(BC$7:BC$76)+1),BC60)))</f>
        <v>71</v>
      </c>
      <c r="BE60" s="53">
        <f>BE59+1</f>
        <v>54</v>
      </c>
      <c r="BF60" s="97">
        <f>(F60+Q60+AB60+AK60+AV60)</f>
        <v>139</v>
      </c>
      <c r="BG60" s="87">
        <f>BF60-MAX(F60,Q60,AB60,AK60,AV60)</f>
        <v>102</v>
      </c>
      <c r="BH60" s="97">
        <f>SUM(H60,J60,L60,N60,P60,S60,U60,W60,Y60,AA60,AD60,AF60,AH60,AJ60,AM60,AO60,AQ60,AS60,AU60,AX60,AZ60,BB60,BD60)</f>
        <v>1383</v>
      </c>
      <c r="BI60" s="6">
        <f>BH60-BJ60-BK60-BL60-BM60-BN60</f>
        <v>1028</v>
      </c>
      <c r="BJ60" s="39">
        <f>MAX($H60,$J60,$L60,$N60,$P60,$S60,$U60,$W60,$Y60,$AA60,$AD60,$AF60,$AH60,$AJ60,$AM60,$AO60,$AQ60,$AS60,$AU60,$AX60,$AZ60,$BB60,$BD60)</f>
        <v>71</v>
      </c>
      <c r="BK60" s="40">
        <f>LARGE(($H60,$J60,$L60,$N60,$P60,$S60,$U60,$W60,$Y60,$AA60,$AD60,$AF60,$AH60,$AJ60,$AM60,$AO60,$AQ60,$AS60,$AU60,$AX60,$AZ60,$BB60,$BD60),2)</f>
        <v>71</v>
      </c>
      <c r="BL60" s="40">
        <f>LARGE(($H60,$J60,$L60,$N60,$P60,$S60,$U60,$W60,$Y60,$AA60,$AD60,$AF60,$AH60,$AJ60,$AM60,$AO60,$AQ60,$AS60,$AU60,$AX60,$AZ60,$BB60,$BD60),3)</f>
        <v>71</v>
      </c>
      <c r="BM60" s="40">
        <f>LARGE(($H60,$J60,$L60,$N60,$P60,$S60,$U60,$W60,$Y60,$AA60,$AD60,$AF60,$AH60,$AJ60,$AM60,$AO60,$AQ60,$AS60,$AU60,$AX60,$AZ60,$BB60,$BD60),4)</f>
        <v>71</v>
      </c>
      <c r="BN60" s="41">
        <f>LARGE(($H60,$J60,$L60,$N60,$P60,$S60,$U60,$W60,$Y60,$AA60,$AD60,$AF60,$AH60,$AJ60,$AM60,$AO60,$AQ60,$AS60,$AU60,$AX60,$AZ60,$BB60,$BD60),5)</f>
        <v>71</v>
      </c>
    </row>
    <row r="61" spans="1:66" ht="12.75">
      <c r="A61" s="54">
        <v>58</v>
      </c>
      <c r="B61" s="93">
        <v>55</v>
      </c>
      <c r="C61" s="105">
        <v>1</v>
      </c>
      <c r="D61" t="s">
        <v>60</v>
      </c>
      <c r="E61" t="s">
        <v>26</v>
      </c>
      <c r="F61" s="103">
        <f>F$5+1</f>
        <v>37</v>
      </c>
      <c r="G61" s="5"/>
      <c r="H61" s="36">
        <f>IF(G61="",$D$5+1,IF(G61="dns",$F$5+1,IF(G61="ocs",$F$5+1,IF(G61="dnf",(MAX(G$7:G$76)+1),G61))))</f>
        <v>71</v>
      </c>
      <c r="J61" s="36">
        <f>IF(I61="",$D$5+1,IF(I61="dns",$F$5+1,IF(I61="ocs",$F$5+1,IF(I61="dnf",(MAX(I$7:I$76)+1),I61))))</f>
        <v>71</v>
      </c>
      <c r="L61" s="36">
        <f>IF(K61="",$D$5+1,IF(K61="dns",$F$5+1,IF(K61="ocs",$F$5+1,IF(K61="dnf",(MAX(K$7:K$76)+1),K61))))</f>
        <v>71</v>
      </c>
      <c r="N61" s="36">
        <f>IF(M61="",$D$5+1,IF(M61="dns",$F$5+1,IF(M61="ocs",$F$5+1,IF(M61="dnf",(MAX(M$7:M$76)+1),M61))))</f>
        <v>71</v>
      </c>
      <c r="P61" s="36">
        <f>IF(O61="",$D$5+1,IF(O61="dns",$F$5+1,IF(O61="ocs",$F$5+1,IF(O61="dnf",(MAX(O$7:O$76)+1),O61))))</f>
        <v>71</v>
      </c>
      <c r="Q61" s="103">
        <f>Q$5+1</f>
        <v>38</v>
      </c>
      <c r="S61" s="36">
        <f>IF(R61="",$D$5+1,IF(R61="dns",$Q$5+1,IF(R61="ocs",$Q$5+1,IF(R61="dnf",(MAX(R$7:R$76)+1),R61))))</f>
        <v>71</v>
      </c>
      <c r="U61" s="36">
        <f>IF(T61="",$D$5+1,IF(T61="dns",$Q$5+1,IF(T61="ocs",$Q$5+1,IF(T61="dnf",(MAX(T$7:T$76)+1),T61))))</f>
        <v>71</v>
      </c>
      <c r="W61" s="36">
        <f>IF(V61="",$D$5+1,IF(V61="dns",$Q$5+1,IF(V61="ocs",$Q$5+1,IF(V61="dnf",(MAX(V$7:V$76)+1),V61))))</f>
        <v>71</v>
      </c>
      <c r="Y61" s="36">
        <f>IF(X61="",$D$5+1,IF(X61="dns",$Q$5+1,IF(X61="ocs",$Q$5+1,IF(X61="dnf",(MAX(X$7:X$76)+1),X61))))</f>
        <v>71</v>
      </c>
      <c r="AA61" s="36">
        <f>IF(Z61="",$D$5+1,IF(Z61="dns",$Q$5+1,IF(Z61="ocs",$Q$5+1,IF(Z61="dnf",(MAX(Z$7:Z$76)+1),Z61))))</f>
        <v>71</v>
      </c>
      <c r="AB61" s="103">
        <f>AB$5+1</f>
        <v>32</v>
      </c>
      <c r="AD61" s="36">
        <f>IF(AC61="",$D$5+1,IF(AC61="dns",$AB$5+1,IF(AC61="ocs",$AB$5+1,IF(AC61="dnf",(MAX(AC$7:AC$76)+1),AC61))))</f>
        <v>71</v>
      </c>
      <c r="AF61" s="36">
        <f>IF(AE61="",$D$5+1,IF(AE61="dns",$AB$5+1,IF(AE61="ocs",$AB$5+1,IF(AE61="dnf",(MAX(AE$7:AE$76)+1),AE61))))</f>
        <v>71</v>
      </c>
      <c r="AH61" s="36">
        <f>IF(AG61="",$D$5+1,IF(AG61="dns",$AB$5+1,IF(AG61="ocs",$AB$5+1,IF(AG61="dnf",(MAX(AG$7:AG$76)+1),AG61))))</f>
        <v>71</v>
      </c>
      <c r="AI61" s="5"/>
      <c r="AJ61" s="36">
        <f>IF(AI61="",$D$5+1,IF(AI61="dns",$AB$5+1,IF(AI61="ocs",$AB$5+1,IF(AI61="dnf",(MAX(AI$7:AI$76)+1),AI61))))</f>
        <v>71</v>
      </c>
      <c r="AK61" s="26">
        <v>22</v>
      </c>
      <c r="AL61" s="3">
        <v>12</v>
      </c>
      <c r="AM61" s="36">
        <f>IF(AL61="",$D$5+1,IF(AL61="dns",$AK$5+1,IF(AL61="ocs",$AK$5+1,IF(AL61="dnf",(MAX(AL$7:AL$76)+1),AL61))))</f>
        <v>12</v>
      </c>
      <c r="AN61" s="3">
        <v>8</v>
      </c>
      <c r="AO61" s="36">
        <f>IF(AN61="",$D$5+1,IF(AN61="dns",$AK$5+1,IF(AN61="ocs",$AK$5+1,IF(AN61="dnf",(MAX(AN$7:AN$76)+1),AN61))))</f>
        <v>8</v>
      </c>
      <c r="AP61" s="1" t="s">
        <v>70</v>
      </c>
      <c r="AQ61" s="36">
        <f>IF(AP61="",$D$5+1,IF(AP61="dns",$AK$5+1,IF(AP61="ocs",$AK$5+1,IF(AP61="dnf",(MAX(AP$7:AP$76)+1),AP61))))</f>
        <v>30</v>
      </c>
      <c r="AR61" s="1" t="s">
        <v>70</v>
      </c>
      <c r="AS61" s="36">
        <f>IF(AR61="",$D$5+1,IF(AR61="dns",$AK$5+1,IF(AR61="ocs",$AK$5+1,IF(AR61="dnf",(MAX(AR$7:AR$76)+1),AR61))))</f>
        <v>30</v>
      </c>
      <c r="AT61" s="4" t="s">
        <v>70</v>
      </c>
      <c r="AU61" s="20">
        <f>IF(AT61="",$D$5+1,IF(AT61="dns",$AK$5+1,IF(AT61="ocs",$AK$5+1,IF(AT61="dnf",(MAX(AT$7:AT$76)+1),AT61))))</f>
        <v>30</v>
      </c>
      <c r="AV61" s="103">
        <f>AV$5+1</f>
        <v>21</v>
      </c>
      <c r="AW61" s="3"/>
      <c r="AX61" s="36">
        <f>IF(AW61="",$D$5+1,IF(AW61="dns",$AV$5+1,IF(AW61="dnf",(MAX(AW$7:AW$76)+1),AW61)))</f>
        <v>71</v>
      </c>
      <c r="AY61" s="3"/>
      <c r="AZ61" s="38">
        <f>IF(AY61="",$D$5+1,IF(AY61="dns",$AV$5+1,IF(AY61="dnf",(MAX(AY$7:AY$76)+1),AY61)))</f>
        <v>71</v>
      </c>
      <c r="BA61" s="1"/>
      <c r="BB61" s="38">
        <f>IF(BA61="",$D$5+1,IF(BA61="dns",$AV$5+1,IF(BA61="dnf",(MAX(BA$7:BA$76)+1),BA61)))</f>
        <v>71</v>
      </c>
      <c r="BC61" s="4"/>
      <c r="BD61" s="38">
        <f>IF(BC61="",$D$5+1,IF(BC61="dns",$AV$5+1,IF(BC61="dnf",(MAX(BC$7:BC$76)+1),BC61)))</f>
        <v>71</v>
      </c>
      <c r="BE61" s="53">
        <f>BE60+1</f>
        <v>55</v>
      </c>
      <c r="BF61" s="97">
        <f>(F61+Q61+AB61+AK61+AV61)</f>
        <v>150</v>
      </c>
      <c r="BG61" s="87">
        <f>BF61-MAX(F61,Q61,AB61,AK61,AV61)</f>
        <v>112</v>
      </c>
      <c r="BH61" s="97">
        <f>SUM(H61,J61,L61,N61,P61,S61,U61,W61,Y61,AA61,AD61,AF61,AH61,AJ61,AM61,AO61,AQ61,AS61,AU61,AX61,AZ61,BB61,BD61)</f>
        <v>1388</v>
      </c>
      <c r="BI61" s="6">
        <f>BH61-BJ61-BK61-BL61-BM61-BN61</f>
        <v>1033</v>
      </c>
      <c r="BJ61" s="39">
        <f>MAX($H61,$J61,$L61,$N61,$P61,$S61,$U61,$W61,$Y61,$AA61,$AD61,$AF61,$AH61,$AJ61,$AM61,$AO61,$AQ61,$AS61,$AU61,$AX61,$AZ61,$BB61,$BD61)</f>
        <v>71</v>
      </c>
      <c r="BK61" s="40">
        <f>LARGE(($H61,$J61,$L61,$N61,$P61,$S61,$U61,$W61,$Y61,$AA61,$AD61,$AF61,$AH61,$AJ61,$AM61,$AO61,$AQ61,$AS61,$AU61,$AX61,$AZ61,$BB61,$BD61),2)</f>
        <v>71</v>
      </c>
      <c r="BL61" s="40">
        <f>LARGE(($H61,$J61,$L61,$N61,$P61,$S61,$U61,$W61,$Y61,$AA61,$AD61,$AF61,$AH61,$AJ61,$AM61,$AO61,$AQ61,$AS61,$AU61,$AX61,$AZ61,$BB61,$BD61),3)</f>
        <v>71</v>
      </c>
      <c r="BM61" s="40">
        <f>LARGE(($H61,$J61,$L61,$N61,$P61,$S61,$U61,$W61,$Y61,$AA61,$AD61,$AF61,$AH61,$AJ61,$AM61,$AO61,$AQ61,$AS61,$AU61,$AX61,$AZ61,$BB61,$BD61),4)</f>
        <v>71</v>
      </c>
      <c r="BN61" s="41">
        <f>LARGE(($H61,$J61,$L61,$N61,$P61,$S61,$U61,$W61,$Y61,$AA61,$AD61,$AF61,$AH61,$AJ61,$AM61,$AO61,$AQ61,$AS61,$AU61,$AX61,$AZ61,$BB61,$BD61),5)</f>
        <v>71</v>
      </c>
    </row>
    <row r="62" spans="1:66" ht="12.75">
      <c r="A62" s="54">
        <v>56</v>
      </c>
      <c r="B62" s="93">
        <v>56</v>
      </c>
      <c r="C62" s="105">
        <v>1</v>
      </c>
      <c r="D62" t="s">
        <v>125</v>
      </c>
      <c r="E62" t="s">
        <v>16</v>
      </c>
      <c r="F62" s="103">
        <f>F$5+1</f>
        <v>37</v>
      </c>
      <c r="G62" s="5"/>
      <c r="H62" s="36">
        <f>IF(G62="",$D$5+1,IF(G62="dns",$F$5+1,IF(G62="ocs",$F$5+1,IF(G62="dnf",(MAX(G$7:G$76)+1),G62))))</f>
        <v>71</v>
      </c>
      <c r="J62" s="36">
        <f>IF(I62="",$D$5+1,IF(I62="dns",$F$5+1,IF(I62="ocs",$F$5+1,IF(I62="dnf",(MAX(I$7:I$76)+1),I62))))</f>
        <v>71</v>
      </c>
      <c r="L62" s="36">
        <f>IF(K62="",$D$5+1,IF(K62="dns",$F$5+1,IF(K62="ocs",$F$5+1,IF(K62="dnf",(MAX(K$7:K$76)+1),K62))))</f>
        <v>71</v>
      </c>
      <c r="N62" s="36">
        <f>IF(M62="",$D$5+1,IF(M62="dns",$F$5+1,IF(M62="ocs",$F$5+1,IF(M62="dnf",(MAX(M$7:M$76)+1),M62))))</f>
        <v>71</v>
      </c>
      <c r="P62" s="36">
        <f>IF(O62="",$D$5+1,IF(O62="dns",$F$5+1,IF(O62="ocs",$F$5+1,IF(O62="dnf",(MAX(O$7:O$76)+1),O62))))</f>
        <v>71</v>
      </c>
      <c r="Q62" s="103">
        <f>Q$5+1</f>
        <v>38</v>
      </c>
      <c r="S62" s="36">
        <f>IF(R62="",$D$5+1,IF(R62="dns",$Q$5+1,IF(R62="ocs",$Q$5+1,IF(R62="dnf",(MAX(R$7:R$76)+1),R62))))</f>
        <v>71</v>
      </c>
      <c r="U62" s="36">
        <f>IF(T62="",$D$5+1,IF(T62="dns",$Q$5+1,IF(T62="ocs",$Q$5+1,IF(T62="dnf",(MAX(T$7:T$76)+1),T62))))</f>
        <v>71</v>
      </c>
      <c r="W62" s="36">
        <f>IF(V62="",$D$5+1,IF(V62="dns",$Q$5+1,IF(V62="ocs",$Q$5+1,IF(V62="dnf",(MAX(V$7:V$76)+1),V62))))</f>
        <v>71</v>
      </c>
      <c r="Y62" s="36">
        <f>IF(X62="",$D$5+1,IF(X62="dns",$Q$5+1,IF(X62="ocs",$Q$5+1,IF(X62="dnf",(MAX(X$7:X$76)+1),X62))))</f>
        <v>71</v>
      </c>
      <c r="AA62" s="36">
        <f>IF(Z62="",$D$5+1,IF(Z62="dns",$Q$5+1,IF(Z62="ocs",$Q$5+1,IF(Z62="dnf",(MAX(Z$7:Z$76)+1),Z62))))</f>
        <v>71</v>
      </c>
      <c r="AB62" s="103">
        <f>AB$5+1</f>
        <v>32</v>
      </c>
      <c r="AD62" s="36">
        <f>IF(AC62="",$D$5+1,IF(AC62="dns",$AB$5+1,IF(AC62="ocs",$AB$5+1,IF(AC62="dnf",(MAX(AC$7:AC$76)+1),AC62))))</f>
        <v>71</v>
      </c>
      <c r="AF62" s="36">
        <f>IF(AE62="",$D$5+1,IF(AE62="dns",$AB$5+1,IF(AE62="ocs",$AB$5+1,IF(AE62="dnf",(MAX(AE$7:AE$76)+1),AE62))))</f>
        <v>71</v>
      </c>
      <c r="AH62" s="36">
        <f>IF(AG62="",$D$5+1,IF(AG62="dns",$AB$5+1,IF(AG62="ocs",$AB$5+1,IF(AG62="dnf",(MAX(AG$7:AG$76)+1),AG62))))</f>
        <v>71</v>
      </c>
      <c r="AI62" s="5"/>
      <c r="AJ62" s="36">
        <f>IF(AI62="",$D$5+1,IF(AI62="dns",$AB$5+1,IF(AI62="ocs",$AB$5+1,IF(AI62="dnf",(MAX(AI$7:AI$76)+1),AI62))))</f>
        <v>71</v>
      </c>
      <c r="AK62" s="103">
        <f>AK$5+1</f>
        <v>30</v>
      </c>
      <c r="AM62" s="36">
        <f>IF(AL62="",$D$5+1,IF(AL62="dns",$AK$5+1,IF(AL62="ocs",$AK$5+1,IF(AL62="dnf",(MAX(AL$7:AL$76)+1),AL62))))</f>
        <v>71</v>
      </c>
      <c r="AO62" s="36">
        <f>IF(AN62="",$D$5+1,IF(AN62="dns",$AK$5+1,IF(AN62="ocs",$AK$5+1,IF(AN62="dnf",(MAX(AN$7:AN$76)+1),AN62))))</f>
        <v>71</v>
      </c>
      <c r="AQ62" s="36">
        <f>IF(AP62="",$D$5+1,IF(AP62="dns",$AK$5+1,IF(AP62="ocs",$AK$5+1,IF(AP62="dnf",(MAX(AP$7:AP$76)+1),AP62))))</f>
        <v>71</v>
      </c>
      <c r="AS62" s="36">
        <f>IF(AR62="",$D$5+1,IF(AR62="dns",$AK$5+1,IF(AR62="ocs",$AK$5+1,IF(AR62="dnf",(MAX(AR$7:AR$76)+1),AR62))))</f>
        <v>71</v>
      </c>
      <c r="AT62" s="5"/>
      <c r="AU62" s="20">
        <f>IF(AT62="",$D$5+1,IF(AT62="dns",$AK$5+1,IF(AT62="ocs",$AK$5+1,IF(AT62="dnf",(MAX(AT$7:AT$76)+1),AT62))))</f>
        <v>71</v>
      </c>
      <c r="AV62" s="26">
        <v>10</v>
      </c>
      <c r="AW62" s="7">
        <v>11</v>
      </c>
      <c r="AX62" s="36">
        <f>IF(AW62="",$D$5+1,IF(AW62="dns",$AV$5+1,IF(AW62="dnf",(MAX(AW$7:AW$76)+1),AW62)))</f>
        <v>11</v>
      </c>
      <c r="AY62" s="3">
        <v>10</v>
      </c>
      <c r="AZ62" s="38">
        <f>IF(AY62="",$D$5+1,IF(AY62="dns",$AV$5+1,IF(AY62="dnf",(MAX(AY$7:AY$76)+1),AY62)))</f>
        <v>10</v>
      </c>
      <c r="BA62" s="7">
        <v>16</v>
      </c>
      <c r="BB62" s="38">
        <f>IF(BA62="",$D$5+1,IF(BA62="dns",$AV$5+1,IF(BA62="dnf",(MAX(BA$7:BA$76)+1),BA62)))</f>
        <v>16</v>
      </c>
      <c r="BC62" s="8">
        <v>3</v>
      </c>
      <c r="BD62" s="38">
        <f>IF(BC62="",$D$5+1,IF(BC62="dns",$AV$5+1,IF(BC62="dnf",(MAX(BC$7:BC$76)+1),BC62)))</f>
        <v>3</v>
      </c>
      <c r="BE62" s="53">
        <f>BE61+1</f>
        <v>56</v>
      </c>
      <c r="BF62" s="97">
        <f>(F62+Q62+AB62+AK62+AV62)</f>
        <v>147</v>
      </c>
      <c r="BG62" s="87">
        <f>BF62-MAX(F62,Q62,AB62,AK62,AV62)</f>
        <v>109</v>
      </c>
      <c r="BH62" s="97">
        <f>SUM(H62,J62,L62,N62,P62,S62,U62,W62,Y62,AA62,AD62,AF62,AH62,AJ62,AM62,AO62,AQ62,AS62,AU62,AX62,AZ62,BB62,BD62)</f>
        <v>1389</v>
      </c>
      <c r="BI62" s="6">
        <f>BH62-BJ62-BK62-BL62-BM62-BN62</f>
        <v>1034</v>
      </c>
      <c r="BJ62" s="39">
        <f>MAX($H62,$J62,$L62,$N62,$P62,$S62,$U62,$W62,$Y62,$AA62,$AD62,$AF62,$AH62,$AJ62,$AM62,$AO62,$AQ62,$AS62,$AU62,$AX62,$AZ62,$BB62,$BD62)</f>
        <v>71</v>
      </c>
      <c r="BK62" s="40">
        <f>LARGE(($H62,$J62,$L62,$N62,$P62,$S62,$U62,$W62,$Y62,$AA62,$AD62,$AF62,$AH62,$AJ62,$AM62,$AO62,$AQ62,$AS62,$AU62,$AX62,$AZ62,$BB62,$BD62),2)</f>
        <v>71</v>
      </c>
      <c r="BL62" s="40">
        <f>LARGE(($H62,$J62,$L62,$N62,$P62,$S62,$U62,$W62,$Y62,$AA62,$AD62,$AF62,$AH62,$AJ62,$AM62,$AO62,$AQ62,$AS62,$AU62,$AX62,$AZ62,$BB62,$BD62),3)</f>
        <v>71</v>
      </c>
      <c r="BM62" s="40">
        <f>LARGE(($H62,$J62,$L62,$N62,$P62,$S62,$U62,$W62,$Y62,$AA62,$AD62,$AF62,$AH62,$AJ62,$AM62,$AO62,$AQ62,$AS62,$AU62,$AX62,$AZ62,$BB62,$BD62),4)</f>
        <v>71</v>
      </c>
      <c r="BN62" s="41">
        <f>LARGE(($H62,$J62,$L62,$N62,$P62,$S62,$U62,$W62,$Y62,$AA62,$AD62,$AF62,$AH62,$AJ62,$AM62,$AO62,$AQ62,$AS62,$AU62,$AX62,$AZ62,$BB62,$BD62),5)</f>
        <v>71</v>
      </c>
    </row>
    <row r="63" spans="1:66" ht="12.75">
      <c r="A63" s="54">
        <v>52</v>
      </c>
      <c r="B63" s="93">
        <v>57</v>
      </c>
      <c r="C63" s="105">
        <v>1</v>
      </c>
      <c r="D63" t="s">
        <v>123</v>
      </c>
      <c r="E63" t="s">
        <v>124</v>
      </c>
      <c r="F63" s="103">
        <f>F$5+1</f>
        <v>37</v>
      </c>
      <c r="G63" s="5"/>
      <c r="H63" s="36">
        <f>IF(G63="",$D$5+1,IF(G63="dns",$F$5+1,IF(G63="ocs",$F$5+1,IF(G63="dnf",(MAX(G$7:G$76)+1),G63))))</f>
        <v>71</v>
      </c>
      <c r="J63" s="36">
        <f>IF(I63="",$D$5+1,IF(I63="dns",$F$5+1,IF(I63="ocs",$F$5+1,IF(I63="dnf",(MAX(I$7:I$76)+1),I63))))</f>
        <v>71</v>
      </c>
      <c r="L63" s="36">
        <f>IF(K63="",$D$5+1,IF(K63="dns",$F$5+1,IF(K63="ocs",$F$5+1,IF(K63="dnf",(MAX(K$7:K$76)+1),K63))))</f>
        <v>71</v>
      </c>
      <c r="N63" s="36">
        <f>IF(M63="",$D$5+1,IF(M63="dns",$F$5+1,IF(M63="ocs",$F$5+1,IF(M63="dnf",(MAX(M$7:M$76)+1),M63))))</f>
        <v>71</v>
      </c>
      <c r="P63" s="36">
        <f>IF(O63="",$D$5+1,IF(O63="dns",$F$5+1,IF(O63="ocs",$F$5+1,IF(O63="dnf",(MAX(O$7:O$76)+1),O63))))</f>
        <v>71</v>
      </c>
      <c r="Q63" s="103">
        <f>Q$5+1</f>
        <v>38</v>
      </c>
      <c r="S63" s="36">
        <f>IF(R63="",$D$5+1,IF(R63="dns",$Q$5+1,IF(R63="ocs",$Q$5+1,IF(R63="dnf",(MAX(R$7:R$76)+1),R63))))</f>
        <v>71</v>
      </c>
      <c r="U63" s="36">
        <f>IF(T63="",$D$5+1,IF(T63="dns",$Q$5+1,IF(T63="ocs",$Q$5+1,IF(T63="dnf",(MAX(T$7:T$76)+1),T63))))</f>
        <v>71</v>
      </c>
      <c r="W63" s="36">
        <f>IF(V63="",$D$5+1,IF(V63="dns",$Q$5+1,IF(V63="ocs",$Q$5+1,IF(V63="dnf",(MAX(V$7:V$76)+1),V63))))</f>
        <v>71</v>
      </c>
      <c r="Y63" s="36">
        <f>IF(X63="",$D$5+1,IF(X63="dns",$Q$5+1,IF(X63="ocs",$Q$5+1,IF(X63="dnf",(MAX(X$7:X$76)+1),X63))))</f>
        <v>71</v>
      </c>
      <c r="Z63" s="5"/>
      <c r="AA63" s="36">
        <f>IF(Z63="",$D$5+1,IF(Z63="dns",$Q$5+1,IF(Z63="ocs",$Q$5+1,IF(Z63="dnf",(MAX(Z$7:Z$76)+1),Z63))))</f>
        <v>71</v>
      </c>
      <c r="AB63" s="103">
        <f>AB$5+1</f>
        <v>32</v>
      </c>
      <c r="AD63" s="36">
        <f>IF(AC63="",$D$5+1,IF(AC63="dns",$AB$5+1,IF(AC63="ocs",$AB$5+1,IF(AC63="dnf",(MAX(AC$7:AC$76)+1),AC63))))</f>
        <v>71</v>
      </c>
      <c r="AF63" s="36">
        <f>IF(AE63="",$D$5+1,IF(AE63="dns",$AB$5+1,IF(AE63="ocs",$AB$5+1,IF(AE63="dnf",(MAX(AE$7:AE$76)+1),AE63))))</f>
        <v>71</v>
      </c>
      <c r="AH63" s="36">
        <f>IF(AG63="",$D$5+1,IF(AG63="dns",$AB$5+1,IF(AG63="ocs",$AB$5+1,IF(AG63="dnf",(MAX(AG$7:AG$76)+1),AG63))))</f>
        <v>71</v>
      </c>
      <c r="AI63" s="5"/>
      <c r="AJ63" s="36">
        <f>IF(AI63="",$D$5+1,IF(AI63="dns",$AB$5+1,IF(AI63="ocs",$AB$5+1,IF(AI63="dnf",(MAX(AI$7:AI$76)+1),AI63))))</f>
        <v>71</v>
      </c>
      <c r="AK63" s="103">
        <f>AK$5+1</f>
        <v>30</v>
      </c>
      <c r="AM63" s="36">
        <f>IF(AL63="",$D$5+1,IF(AL63="dns",$AK$5+1,IF(AL63="ocs",$AK$5+1,IF(AL63="dnf",(MAX(AL$7:AL$76)+1),AL63))))</f>
        <v>71</v>
      </c>
      <c r="AO63" s="36">
        <f>IF(AN63="",$D$5+1,IF(AN63="dns",$AK$5+1,IF(AN63="ocs",$AK$5+1,IF(AN63="dnf",(MAX(AN$7:AN$76)+1),AN63))))</f>
        <v>71</v>
      </c>
      <c r="AQ63" s="36">
        <f>IF(AP63="",$D$5+1,IF(AP63="dns",$AK$5+1,IF(AP63="ocs",$AK$5+1,IF(AP63="dnf",(MAX(AP$7:AP$76)+1),AP63))))</f>
        <v>71</v>
      </c>
      <c r="AS63" s="36">
        <f>IF(AR63="",$D$5+1,IF(AR63="dns",$AK$5+1,IF(AR63="ocs",$AK$5+1,IF(AR63="dnf",(MAX(AR$7:AR$76)+1),AR63))))</f>
        <v>71</v>
      </c>
      <c r="AT63" s="5"/>
      <c r="AU63" s="20">
        <f>IF(AT63="",$D$5+1,IF(AT63="dns",$AK$5+1,IF(AT63="ocs",$AK$5+1,IF(AT63="dnf",(MAX(AT$7:AT$76)+1),AT63))))</f>
        <v>71</v>
      </c>
      <c r="AV63" s="26">
        <v>9</v>
      </c>
      <c r="AW63" s="7">
        <v>10</v>
      </c>
      <c r="AX63" s="36">
        <f>IF(AW63="",$D$5+1,IF(AW63="dns",$AV$5+1,IF(AW63="dnf",(MAX(AW$7:AW$76)+1),AW63)))</f>
        <v>10</v>
      </c>
      <c r="AY63" s="1" t="s">
        <v>70</v>
      </c>
      <c r="AZ63" s="38">
        <f>IF(AY63="",$D$5+1,IF(AY63="dns",$AV$5+1,IF(AY63="dnf",(MAX(AY$7:AY$76)+1),AY63)))</f>
        <v>21</v>
      </c>
      <c r="BA63" s="7">
        <v>5</v>
      </c>
      <c r="BB63" s="38">
        <f>IF(BA63="",$D$5+1,IF(BA63="dns",$AV$5+1,IF(BA63="dnf",(MAX(BA$7:BA$76)+1),BA63)))</f>
        <v>5</v>
      </c>
      <c r="BC63" s="8">
        <v>5</v>
      </c>
      <c r="BD63" s="38">
        <f>IF(BC63="",$D$5+1,IF(BC63="dns",$AV$5+1,IF(BC63="dnf",(MAX(BC$7:BC$76)+1),BC63)))</f>
        <v>5</v>
      </c>
      <c r="BE63" s="53">
        <f>BE62+1</f>
        <v>57</v>
      </c>
      <c r="BF63" s="97">
        <f>(F63+Q63+AB63+AK63+AV63)</f>
        <v>146</v>
      </c>
      <c r="BG63" s="87">
        <f>BF63-MAX(F63,Q63,AB63,AK63,AV63)</f>
        <v>108</v>
      </c>
      <c r="BH63" s="97">
        <f>SUM(H63,J63,L63,N63,P63,S63,U63,W63,Y63,AA63,AD63,AF63,AH63,AJ63,AM63,AO63,AQ63,AS63,AU63,AX63,AZ63,BB63,BD63)</f>
        <v>1390</v>
      </c>
      <c r="BI63" s="6">
        <f>BH63-BJ63-BK63-BL63-BM63-BN63</f>
        <v>1035</v>
      </c>
      <c r="BJ63" s="39">
        <f>MAX($H63,$J63,$L63,$N63,$P63,$S63,$U63,$W63,$Y63,$AA63,$AD63,$AF63,$AH63,$AJ63,$AM63,$AO63,$AQ63,$AS63,$AU63,$AX63,$AZ63,$BB63,$BD63)</f>
        <v>71</v>
      </c>
      <c r="BK63" s="40">
        <f>LARGE(($H63,$J63,$L63,$N63,$P63,$S63,$U63,$W63,$Y63,$AA63,$AD63,$AF63,$AH63,$AJ63,$AM63,$AO63,$AQ63,$AS63,$AU63,$AX63,$AZ63,$BB63,$BD63),2)</f>
        <v>71</v>
      </c>
      <c r="BL63" s="40">
        <f>LARGE(($H63,$J63,$L63,$N63,$P63,$S63,$U63,$W63,$Y63,$AA63,$AD63,$AF63,$AH63,$AJ63,$AM63,$AO63,$AQ63,$AS63,$AU63,$AX63,$AZ63,$BB63,$BD63),3)</f>
        <v>71</v>
      </c>
      <c r="BM63" s="40">
        <f>LARGE(($H63,$J63,$L63,$N63,$P63,$S63,$U63,$W63,$Y63,$AA63,$AD63,$AF63,$AH63,$AJ63,$AM63,$AO63,$AQ63,$AS63,$AU63,$AX63,$AZ63,$BB63,$BD63),4)</f>
        <v>71</v>
      </c>
      <c r="BN63" s="41">
        <f>LARGE(($H63,$J63,$L63,$N63,$P63,$S63,$U63,$W63,$Y63,$AA63,$AD63,$AF63,$AH63,$AJ63,$AM63,$AO63,$AQ63,$AS63,$AU63,$AX63,$AZ63,$BB63,$BD63),5)</f>
        <v>71</v>
      </c>
    </row>
    <row r="64" spans="1:66" ht="12.75">
      <c r="A64" s="54">
        <v>38</v>
      </c>
      <c r="B64" s="93">
        <v>58</v>
      </c>
      <c r="C64" s="105">
        <v>1</v>
      </c>
      <c r="D64" t="s">
        <v>98</v>
      </c>
      <c r="E64" t="s">
        <v>99</v>
      </c>
      <c r="F64" s="103">
        <f>F$5+1</f>
        <v>37</v>
      </c>
      <c r="H64" s="36">
        <f>IF(G64="",$D$5+1,IF(G64="dns",$F$5+1,IF(G64="ocs",$F$5+1,IF(G64="dnf",(MAX(G$7:G$76)+1),G64))))</f>
        <v>71</v>
      </c>
      <c r="J64" s="36">
        <f>IF(I64="",$D$5+1,IF(I64="dns",$F$5+1,IF(I64="ocs",$F$5+1,IF(I64="dnf",(MAX(I$7:I$76)+1),I64))))</f>
        <v>71</v>
      </c>
      <c r="L64" s="36">
        <f>IF(K64="",$D$5+1,IF(K64="dns",$F$5+1,IF(K64="ocs",$F$5+1,IF(K64="dnf",(MAX(K$7:K$76)+1),K64))))</f>
        <v>71</v>
      </c>
      <c r="N64" s="36">
        <f>IF(M64="",$D$5+1,IF(M64="dns",$F$5+1,IF(M64="ocs",$F$5+1,IF(M64="dnf",(MAX(M$7:M$76)+1),M64))))</f>
        <v>71</v>
      </c>
      <c r="P64" s="36">
        <f>IF(O64="",$D$5+1,IF(O64="dns",$F$5+1,IF(O64="ocs",$F$5+1,IF(O64="dnf",(MAX(O$7:O$76)+1),O64))))</f>
        <v>71</v>
      </c>
      <c r="Q64" s="103">
        <f>Q$5+1</f>
        <v>38</v>
      </c>
      <c r="R64" s="5"/>
      <c r="S64" s="36">
        <f>IF(R64="",$D$5+1,IF(R64="dns",$Q$5+1,IF(R64="ocs",$Q$5+1,IF(R64="dnf",(MAX(R$7:R$76)+1),R64))))</f>
        <v>71</v>
      </c>
      <c r="T64" s="5"/>
      <c r="U64" s="36">
        <f>IF(T64="",$D$5+1,IF(T64="dns",$Q$5+1,IF(T64="ocs",$Q$5+1,IF(T64="dnf",(MAX(T$7:T$76)+1),T64))))</f>
        <v>71</v>
      </c>
      <c r="V64" s="5"/>
      <c r="W64" s="36">
        <f>IF(V64="",$D$5+1,IF(V64="dns",$Q$5+1,IF(V64="ocs",$Q$5+1,IF(V64="dnf",(MAX(V$7:V$76)+1),V64))))</f>
        <v>71</v>
      </c>
      <c r="X64" s="5"/>
      <c r="Y64" s="36">
        <f>IF(X64="",$D$5+1,IF(X64="dns",$Q$5+1,IF(X64="ocs",$Q$5+1,IF(X64="dnf",(MAX(X$7:X$76)+1),X64))))</f>
        <v>71</v>
      </c>
      <c r="Z64" s="5"/>
      <c r="AA64" s="36">
        <f>IF(Z64="",$D$5+1,IF(Z64="dns",$Q$5+1,IF(Z64="ocs",$Q$5+1,IF(Z64="dnf",(MAX(Z$7:Z$76)+1),Z64))))</f>
        <v>71</v>
      </c>
      <c r="AB64" s="26">
        <v>9</v>
      </c>
      <c r="AC64" s="7">
        <v>9</v>
      </c>
      <c r="AD64" s="36">
        <f>IF(AC64="",$D$5+1,IF(AC64="dns",$AB$5+1,IF(AC64="ocs",$AB$5+1,IF(AC64="dnf",(MAX(AC$7:AC$76)+1),AC64))))</f>
        <v>9</v>
      </c>
      <c r="AE64" s="7">
        <v>6</v>
      </c>
      <c r="AF64" s="36">
        <f>IF(AE64="",$D$5+1,IF(AE64="dns",$AB$5+1,IF(AE64="ocs",$AB$5+1,IF(AE64="dnf",(MAX(AE$7:AE$76)+1),AE64))))</f>
        <v>6</v>
      </c>
      <c r="AG64" s="7">
        <v>18</v>
      </c>
      <c r="AH64" s="36">
        <f>IF(AG64="",$D$5+1,IF(AG64="dns",$AB$5+1,IF(AG64="ocs",$AB$5+1,IF(AG64="dnf",(MAX(AG$7:AG$76)+1),AG64))))</f>
        <v>18</v>
      </c>
      <c r="AI64" s="8">
        <v>9</v>
      </c>
      <c r="AJ64" s="36">
        <f>IF(AI64="",$D$5+1,IF(AI64="dns",$AB$5+1,IF(AI64="ocs",$AB$5+1,IF(AI64="dnf",(MAX(AI$7:AI$76)+1),AI64))))</f>
        <v>9</v>
      </c>
      <c r="AK64" s="103">
        <f>AK$5+1</f>
        <v>30</v>
      </c>
      <c r="AL64" s="5"/>
      <c r="AM64" s="36">
        <f>IF(AL64="",$D$5+1,IF(AL64="dns",$AK$5+1,IF(AL64="ocs",$AK$5+1,IF(AL64="dnf",(MAX(AL$7:AL$76)+1),AL64))))</f>
        <v>71</v>
      </c>
      <c r="AN64" s="5"/>
      <c r="AO64" s="36">
        <f>IF(AN64="",$D$5+1,IF(AN64="dns",$AK$5+1,IF(AN64="ocs",$AK$5+1,IF(AN64="dnf",(MAX(AN$7:AN$76)+1),AN64))))</f>
        <v>71</v>
      </c>
      <c r="AP64" s="5"/>
      <c r="AQ64" s="36">
        <f>IF(AP64="",$D$5+1,IF(AP64="dns",$AK$5+1,IF(AP64="ocs",$AK$5+1,IF(AP64="dnf",(MAX(AP$7:AP$76)+1),AP64))))</f>
        <v>71</v>
      </c>
      <c r="AR64" s="5"/>
      <c r="AS64" s="36">
        <f>IF(AR64="",$D$5+1,IF(AR64="dns",$AK$5+1,IF(AR64="ocs",$AK$5+1,IF(AR64="dnf",(MAX(AR$7:AR$76)+1),AR64))))</f>
        <v>71</v>
      </c>
      <c r="AT64" s="5"/>
      <c r="AU64" s="20">
        <f>IF(AT64="",$D$5+1,IF(AT64="dns",$AK$5+1,IF(AT64="ocs",$AK$5+1,IF(AT64="dnf",(MAX(AT$7:AT$76)+1),AT64))))</f>
        <v>71</v>
      </c>
      <c r="AV64" s="103">
        <f>AV$5+1</f>
        <v>21</v>
      </c>
      <c r="AW64" s="5"/>
      <c r="AX64" s="36">
        <f>IF(AW64="",$D$5+1,IF(AW64="dns",$AV$5+1,IF(AW64="dnf",(MAX(AW$7:AW$76)+1),AW64)))</f>
        <v>71</v>
      </c>
      <c r="AY64" s="5"/>
      <c r="AZ64" s="38">
        <f>IF(AY64="",$D$5+1,IF(AY64="dns",$AV$5+1,IF(AY64="dnf",(MAX(AY$7:AY$76)+1),AY64)))</f>
        <v>71</v>
      </c>
      <c r="BA64" s="5"/>
      <c r="BB64" s="38">
        <f>IF(BA64="",$D$5+1,IF(BA64="dns",$AV$5+1,IF(BA64="dnf",(MAX(BA$7:BA$76)+1),BA64)))</f>
        <v>71</v>
      </c>
      <c r="BC64" s="5"/>
      <c r="BD64" s="38">
        <f>IF(BC64="",$D$5+1,IF(BC64="dns",$AV$5+1,IF(BC64="dnf",(MAX(BC$7:BC$76)+1),BC64)))</f>
        <v>71</v>
      </c>
      <c r="BE64" s="53">
        <f>BE63+1</f>
        <v>58</v>
      </c>
      <c r="BF64" s="97">
        <f>(F64+Q64+AB64+AK64+AV64)</f>
        <v>135</v>
      </c>
      <c r="BG64" s="87">
        <f>BF64-MAX(F64,Q64,AB64,AK64,AV64)</f>
        <v>97</v>
      </c>
      <c r="BH64" s="97">
        <f>SUM(H64,J64,L64,N64,P64,S64,U64,W64,Y64,AA64,AD64,AF64,AH64,AJ64,AM64,AO64,AQ64,AS64,AU64,AX64,AZ64,BB64,BD64)</f>
        <v>1391</v>
      </c>
      <c r="BI64" s="6">
        <f>BH64-BJ64-BK64-BL64-BM64-BN64</f>
        <v>1036</v>
      </c>
      <c r="BJ64" s="39">
        <f>MAX($H64,$J64,$L64,$N64,$P64,$S64,$U64,$W64,$Y64,$AA64,$AD64,$AF64,$AH64,$AJ64,$AM64,$AO64,$AQ64,$AS64,$AU64,$AX64,$AZ64,$BB64,$BD64)</f>
        <v>71</v>
      </c>
      <c r="BK64" s="40">
        <f>LARGE(($H64,$J64,$L64,$N64,$P64,$S64,$U64,$W64,$Y64,$AA64,$AD64,$AF64,$AH64,$AJ64,$AM64,$AO64,$AQ64,$AS64,$AU64,$AX64,$AZ64,$BB64,$BD64),2)</f>
        <v>71</v>
      </c>
      <c r="BL64" s="40">
        <f>LARGE(($H64,$J64,$L64,$N64,$P64,$S64,$U64,$W64,$Y64,$AA64,$AD64,$AF64,$AH64,$AJ64,$AM64,$AO64,$AQ64,$AS64,$AU64,$AX64,$AZ64,$BB64,$BD64),3)</f>
        <v>71</v>
      </c>
      <c r="BM64" s="40">
        <f>LARGE(($H64,$J64,$L64,$N64,$P64,$S64,$U64,$W64,$Y64,$AA64,$AD64,$AF64,$AH64,$AJ64,$AM64,$AO64,$AQ64,$AS64,$AU64,$AX64,$AZ64,$BB64,$BD64),4)</f>
        <v>71</v>
      </c>
      <c r="BN64" s="41">
        <f>LARGE(($H64,$J64,$L64,$N64,$P64,$S64,$U64,$W64,$Y64,$AA64,$AD64,$AF64,$AH64,$AJ64,$AM64,$AO64,$AQ64,$AS64,$AU64,$AX64,$AZ64,$BB64,$BD64),5)</f>
        <v>71</v>
      </c>
    </row>
    <row r="65" spans="1:66" ht="12.75">
      <c r="A65" s="54">
        <v>53</v>
      </c>
      <c r="B65" s="93">
        <v>59</v>
      </c>
      <c r="C65" s="105">
        <v>1</v>
      </c>
      <c r="D65" t="s">
        <v>49</v>
      </c>
      <c r="E65" t="s">
        <v>50</v>
      </c>
      <c r="F65" s="26">
        <v>25</v>
      </c>
      <c r="G65" s="4">
        <v>18</v>
      </c>
      <c r="H65" s="36">
        <f>IF(G65="",$D$5+1,IF(G65="dns",$F$5+1,IF(G65="ocs",$F$5+1,IF(G65="dnf",(MAX(G$7:G$76)+1),G65))))</f>
        <v>18</v>
      </c>
      <c r="I65" s="4">
        <v>25</v>
      </c>
      <c r="J65" s="36">
        <f>IF(I65="",$D$5+1,IF(I65="dns",$F$5+1,IF(I65="ocs",$F$5+1,IF(I65="dnf",(MAX(I$7:I$76)+1),I65))))</f>
        <v>25</v>
      </c>
      <c r="K65" s="4">
        <v>23</v>
      </c>
      <c r="L65" s="36">
        <f>IF(K65="",$D$5+1,IF(K65="dns",$F$5+1,IF(K65="ocs",$F$5+1,IF(K65="dnf",(MAX(K$7:K$76)+1),K65))))</f>
        <v>23</v>
      </c>
      <c r="M65" s="4">
        <v>27</v>
      </c>
      <c r="N65" s="36">
        <f>IF(M65="",$D$5+1,IF(M65="dns",$F$5+1,IF(M65="ocs",$F$5+1,IF(M65="dnf",(MAX(M$7:M$76)+1),M65))))</f>
        <v>27</v>
      </c>
      <c r="O65" s="4">
        <v>24</v>
      </c>
      <c r="P65" s="36">
        <f>IF(O65="",$D$5+1,IF(O65="dns",$F$5+1,IF(O65="ocs",$F$5+1,IF(O65="dnf",(MAX(O$7:O$76)+1),O65))))</f>
        <v>24</v>
      </c>
      <c r="Q65" s="103">
        <f>Q$5+1</f>
        <v>38</v>
      </c>
      <c r="R65" s="5"/>
      <c r="S65" s="36">
        <f>IF(R65="",$D$5+1,IF(R65="dns",$Q$5+1,IF(R65="ocs",$Q$5+1,IF(R65="dnf",(MAX(R$7:R$76)+1),R65))))</f>
        <v>71</v>
      </c>
      <c r="T65" s="5"/>
      <c r="U65" s="36">
        <f>IF(T65="",$D$5+1,IF(T65="dns",$Q$5+1,IF(T65="ocs",$Q$5+1,IF(T65="dnf",(MAX(T$7:T$76)+1),T65))))</f>
        <v>71</v>
      </c>
      <c r="V65" s="5"/>
      <c r="W65" s="36">
        <f>IF(V65="",$D$5+1,IF(V65="dns",$Q$5+1,IF(V65="ocs",$Q$5+1,IF(V65="dnf",(MAX(V$7:V$76)+1),V65))))</f>
        <v>71</v>
      </c>
      <c r="X65" s="5"/>
      <c r="Y65" s="36">
        <f>IF(X65="",$D$5+1,IF(X65="dns",$Q$5+1,IF(X65="ocs",$Q$5+1,IF(X65="dnf",(MAX(X$7:X$76)+1),X65))))</f>
        <v>71</v>
      </c>
      <c r="AA65" s="36">
        <f>IF(Z65="",$D$5+1,IF(Z65="dns",$Q$5+1,IF(Z65="ocs",$Q$5+1,IF(Z65="dnf",(MAX(Z$7:Z$76)+1),Z65))))</f>
        <v>71</v>
      </c>
      <c r="AB65" s="103">
        <f>AB$5+1</f>
        <v>32</v>
      </c>
      <c r="AC65" s="8"/>
      <c r="AD65" s="36">
        <f>IF(AC65="",$D$5+1,IF(AC65="dns",$AB$5+1,IF(AC65="ocs",$AB$5+1,IF(AC65="dnf",(MAX(AC$7:AC$76)+1),AC65))))</f>
        <v>71</v>
      </c>
      <c r="AE65" s="8"/>
      <c r="AF65" s="36">
        <f>IF(AE65="",$D$5+1,IF(AE65="dns",$AB$5+1,IF(AE65="ocs",$AB$5+1,IF(AE65="dnf",(MAX(AE$7:AE$76)+1),AE65))))</f>
        <v>71</v>
      </c>
      <c r="AG65" s="8"/>
      <c r="AH65" s="36">
        <f>IF(AG65="",$D$5+1,IF(AG65="dns",$AB$5+1,IF(AG65="ocs",$AB$5+1,IF(AG65="dnf",(MAX(AG$7:AG$76)+1),AG65))))</f>
        <v>71</v>
      </c>
      <c r="AI65" s="8"/>
      <c r="AJ65" s="36">
        <f>IF(AI65="",$D$5+1,IF(AI65="dns",$AB$5+1,IF(AI65="ocs",$AB$5+1,IF(AI65="dnf",(MAX(AI$7:AI$76)+1),AI65))))</f>
        <v>71</v>
      </c>
      <c r="AK65" s="103">
        <f>AK$5+1</f>
        <v>30</v>
      </c>
      <c r="AL65" s="5"/>
      <c r="AM65" s="36">
        <f>IF(AL65="",$D$5+1,IF(AL65="dns",$AK$5+1,IF(AL65="ocs",$AK$5+1,IF(AL65="dnf",(MAX(AL$7:AL$76)+1),AL65))))</f>
        <v>71</v>
      </c>
      <c r="AN65" s="5"/>
      <c r="AO65" s="36">
        <f>IF(AN65="",$D$5+1,IF(AN65="dns",$AK$5+1,IF(AN65="ocs",$AK$5+1,IF(AN65="dnf",(MAX(AN$7:AN$76)+1),AN65))))</f>
        <v>71</v>
      </c>
      <c r="AP65" s="5"/>
      <c r="AQ65" s="36">
        <f>IF(AP65="",$D$5+1,IF(AP65="dns",$AK$5+1,IF(AP65="ocs",$AK$5+1,IF(AP65="dnf",(MAX(AP$7:AP$76)+1),AP65))))</f>
        <v>71</v>
      </c>
      <c r="AR65" s="5"/>
      <c r="AS65" s="36">
        <f>IF(AR65="",$D$5+1,IF(AR65="dns",$AK$5+1,IF(AR65="ocs",$AK$5+1,IF(AR65="dnf",(MAX(AR$7:AR$76)+1),AR65))))</f>
        <v>71</v>
      </c>
      <c r="AT65" s="5"/>
      <c r="AU65" s="20">
        <f>IF(AT65="",$D$5+1,IF(AT65="dns",$AK$5+1,IF(AT65="ocs",$AK$5+1,IF(AT65="dnf",(MAX(AT$7:AT$76)+1),AT65))))</f>
        <v>71</v>
      </c>
      <c r="AV65" s="103">
        <f>AV$5+1</f>
        <v>21</v>
      </c>
      <c r="AW65" s="5"/>
      <c r="AX65" s="36">
        <f>IF(AW65="",$D$5+1,IF(AW65="dns",$AV$5+1,IF(AW65="dnf",(MAX(AW$7:AW$76)+1),AW65)))</f>
        <v>71</v>
      </c>
      <c r="AY65" s="5"/>
      <c r="AZ65" s="38">
        <f>IF(AY65="",$D$5+1,IF(AY65="dns",$AV$5+1,IF(AY65="dnf",(MAX(AY$7:AY$76)+1),AY65)))</f>
        <v>71</v>
      </c>
      <c r="BA65" s="5"/>
      <c r="BB65" s="38">
        <f>IF(BA65="",$D$5+1,IF(BA65="dns",$AV$5+1,IF(BA65="dnf",(MAX(BA$7:BA$76)+1),BA65)))</f>
        <v>71</v>
      </c>
      <c r="BC65" s="5"/>
      <c r="BD65" s="38">
        <f>IF(BC65="",$D$5+1,IF(BC65="dns",$AV$5+1,IF(BC65="dnf",(MAX(BC$7:BC$76)+1),BC65)))</f>
        <v>71</v>
      </c>
      <c r="BE65" s="53">
        <f>BE64+1</f>
        <v>59</v>
      </c>
      <c r="BF65" s="97">
        <f>(F65+Q65+AB65+AK65+AV65)</f>
        <v>146</v>
      </c>
      <c r="BG65" s="87">
        <f>BF65-MAX(F65,Q65,AB65,AK65,AV65)</f>
        <v>108</v>
      </c>
      <c r="BH65" s="97">
        <f>SUM(H65,J65,L65,N65,P65,S65,U65,W65,Y65,AA65,AD65,AF65,AH65,AJ65,AM65,AO65,AQ65,AS65,AU65,AX65,AZ65,BB65,BD65)</f>
        <v>1395</v>
      </c>
      <c r="BI65" s="6">
        <f>BH65-BJ65-BK65-BL65-BM65-BN65</f>
        <v>1040</v>
      </c>
      <c r="BJ65" s="39">
        <f>MAX($H65,$J65,$L65,$N65,$P65,$S65,$U65,$W65,$Y65,$AA65,$AD65,$AF65,$AH65,$AJ65,$AM65,$AO65,$AQ65,$AS65,$AU65,$AX65,$AZ65,$BB65,$BD65)</f>
        <v>71</v>
      </c>
      <c r="BK65" s="40">
        <f>LARGE(($H65,$J65,$L65,$N65,$P65,$S65,$U65,$W65,$Y65,$AA65,$AD65,$AF65,$AH65,$AJ65,$AM65,$AO65,$AQ65,$AS65,$AU65,$AX65,$AZ65,$BB65,$BD65),2)</f>
        <v>71</v>
      </c>
      <c r="BL65" s="40">
        <f>LARGE(($H65,$J65,$L65,$N65,$P65,$S65,$U65,$W65,$Y65,$AA65,$AD65,$AF65,$AH65,$AJ65,$AM65,$AO65,$AQ65,$AS65,$AU65,$AX65,$AZ65,$BB65,$BD65),3)</f>
        <v>71</v>
      </c>
      <c r="BM65" s="40">
        <f>LARGE(($H65,$J65,$L65,$N65,$P65,$S65,$U65,$W65,$Y65,$AA65,$AD65,$AF65,$AH65,$AJ65,$AM65,$AO65,$AQ65,$AS65,$AU65,$AX65,$AZ65,$BB65,$BD65),4)</f>
        <v>71</v>
      </c>
      <c r="BN65" s="41">
        <f>LARGE(($H65,$J65,$L65,$N65,$P65,$S65,$U65,$W65,$Y65,$AA65,$AD65,$AF65,$AH65,$AJ65,$AM65,$AO65,$AQ65,$AS65,$AU65,$AX65,$AZ65,$BB65,$BD65),5)</f>
        <v>71</v>
      </c>
    </row>
    <row r="66" spans="1:66" ht="12.75">
      <c r="A66" s="54">
        <v>49</v>
      </c>
      <c r="B66" s="93">
        <v>60</v>
      </c>
      <c r="C66" s="105">
        <v>1</v>
      </c>
      <c r="D66" t="s">
        <v>88</v>
      </c>
      <c r="E66" t="s">
        <v>89</v>
      </c>
      <c r="F66" s="103">
        <f>F$5+1</f>
        <v>37</v>
      </c>
      <c r="G66" s="5"/>
      <c r="H66" s="36">
        <f>IF(G66="",$D$5+1,IF(G66="dns",$F$5+1,IF(G66="ocs",$F$5+1,IF(G66="dnf",(MAX(G$7:G$76)+1),G66))))</f>
        <v>71</v>
      </c>
      <c r="I66" s="5"/>
      <c r="J66" s="36">
        <f>IF(I66="",$D$5+1,IF(I66="dns",$F$5+1,IF(I66="ocs",$F$5+1,IF(I66="dnf",(MAX(I$7:I$76)+1),I66))))</f>
        <v>71</v>
      </c>
      <c r="K66" s="5"/>
      <c r="L66" s="36">
        <f>IF(K66="",$D$5+1,IF(K66="dns",$F$5+1,IF(K66="ocs",$F$5+1,IF(K66="dnf",(MAX(K$7:K$76)+1),K66))))</f>
        <v>71</v>
      </c>
      <c r="M66" s="5"/>
      <c r="N66" s="36">
        <f>IF(M66="",$D$5+1,IF(M66="dns",$F$5+1,IF(M66="ocs",$F$5+1,IF(M66="dnf",(MAX(M$7:M$76)+1),M66))))</f>
        <v>71</v>
      </c>
      <c r="O66" s="5"/>
      <c r="P66" s="36">
        <f>IF(O66="",$D$5+1,IF(O66="dns",$F$5+1,IF(O66="ocs",$F$5+1,IF(O66="dnf",(MAX(O$7:O$76)+1),O66))))</f>
        <v>71</v>
      </c>
      <c r="Q66" s="26">
        <v>24</v>
      </c>
      <c r="R66" s="3">
        <v>12</v>
      </c>
      <c r="S66" s="36">
        <f>IF(R66="",$D$5+1,IF(R66="dns",$Q$5+1,IF(R66="ocs",$Q$5+1,IF(R66="dnf",(MAX(R$7:R$76)+1),R66))))</f>
        <v>12</v>
      </c>
      <c r="T66" s="3">
        <v>25</v>
      </c>
      <c r="U66" s="36">
        <f>IF(T66="",$D$5+1,IF(T66="dns",$Q$5+1,IF(T66="ocs",$Q$5+1,IF(T66="dnf",(MAX(T$7:T$76)+1),T66))))</f>
        <v>25</v>
      </c>
      <c r="V66" s="3">
        <v>25</v>
      </c>
      <c r="W66" s="36">
        <f>IF(V66="",$D$5+1,IF(V66="dns",$Q$5+1,IF(V66="ocs",$Q$5+1,IF(V66="dnf",(MAX(V$7:V$76)+1),V66))))</f>
        <v>25</v>
      </c>
      <c r="X66" s="3">
        <v>28</v>
      </c>
      <c r="Y66" s="36">
        <f>IF(X66="",$D$5+1,IF(X66="dns",$Q$5+1,IF(X66="ocs",$Q$5+1,IF(X66="dnf",(MAX(X$7:X$76)+1),X66))))</f>
        <v>28</v>
      </c>
      <c r="Z66" s="3">
        <v>28</v>
      </c>
      <c r="AA66" s="36">
        <f>IF(Z66="",$D$5+1,IF(Z66="dns",$Q$5+1,IF(Z66="ocs",$Q$5+1,IF(Z66="dnf",(MAX(Z$7:Z$76)+1),Z66))))</f>
        <v>28</v>
      </c>
      <c r="AB66" s="103">
        <f>AB$5+1</f>
        <v>32</v>
      </c>
      <c r="AC66" s="8"/>
      <c r="AD66" s="36">
        <f>IF(AC66="",$D$5+1,IF(AC66="dns",$AB$5+1,IF(AC66="ocs",$AB$5+1,IF(AC66="dnf",(MAX(AC$7:AC$76)+1),AC66))))</f>
        <v>71</v>
      </c>
      <c r="AE66" s="8"/>
      <c r="AF66" s="36">
        <f>IF(AE66="",$D$5+1,IF(AE66="dns",$AB$5+1,IF(AE66="ocs",$AB$5+1,IF(AE66="dnf",(MAX(AE$7:AE$76)+1),AE66))))</f>
        <v>71</v>
      </c>
      <c r="AG66" s="8"/>
      <c r="AH66" s="36">
        <f>IF(AG66="",$D$5+1,IF(AG66="dns",$AB$5+1,IF(AG66="ocs",$AB$5+1,IF(AG66="dnf",(MAX(AG$7:AG$76)+1),AG66))))</f>
        <v>71</v>
      </c>
      <c r="AI66" s="8"/>
      <c r="AJ66" s="36">
        <f>IF(AI66="",$D$5+1,IF(AI66="dns",$AB$5+1,IF(AI66="ocs",$AB$5+1,IF(AI66="dnf",(MAX(AI$7:AI$76)+1),AI66))))</f>
        <v>71</v>
      </c>
      <c r="AK66" s="103">
        <f>AK$5+1</f>
        <v>30</v>
      </c>
      <c r="AL66" s="5"/>
      <c r="AM66" s="36">
        <f>IF(AL66="",$D$5+1,IF(AL66="dns",$AK$5+1,IF(AL66="ocs",$AK$5+1,IF(AL66="dnf",(MAX(AL$7:AL$76)+1),AL66))))</f>
        <v>71</v>
      </c>
      <c r="AN66" s="5"/>
      <c r="AO66" s="36">
        <f>IF(AN66="",$D$5+1,IF(AN66="dns",$AK$5+1,IF(AN66="ocs",$AK$5+1,IF(AN66="dnf",(MAX(AN$7:AN$76)+1),AN66))))</f>
        <v>71</v>
      </c>
      <c r="AP66" s="5"/>
      <c r="AQ66" s="36">
        <f>IF(AP66="",$D$5+1,IF(AP66="dns",$AK$5+1,IF(AP66="ocs",$AK$5+1,IF(AP66="dnf",(MAX(AP$7:AP$76)+1),AP66))))</f>
        <v>71</v>
      </c>
      <c r="AR66" s="5"/>
      <c r="AS66" s="36">
        <f>IF(AR66="",$D$5+1,IF(AR66="dns",$AK$5+1,IF(AR66="ocs",$AK$5+1,IF(AR66="dnf",(MAX(AR$7:AR$76)+1),AR66))))</f>
        <v>71</v>
      </c>
      <c r="AT66" s="5"/>
      <c r="AU66" s="20">
        <f>IF(AT66="",$D$5+1,IF(AT66="dns",$AK$5+1,IF(AT66="ocs",$AK$5+1,IF(AT66="dnf",(MAX(AT$7:AT$76)+1),AT66))))</f>
        <v>71</v>
      </c>
      <c r="AV66" s="103">
        <f>AV$5+1</f>
        <v>21</v>
      </c>
      <c r="AW66" s="5"/>
      <c r="AX66" s="36">
        <f>IF(AW66="",$D$5+1,IF(AW66="dns",$AV$5+1,IF(AW66="dnf",(MAX(AW$7:AW$76)+1),AW66)))</f>
        <v>71</v>
      </c>
      <c r="AY66" s="5"/>
      <c r="AZ66" s="38">
        <f>IF(AY66="",$D$5+1,IF(AY66="dns",$AV$5+1,IF(AY66="dnf",(MAX(AY$7:AY$76)+1),AY66)))</f>
        <v>71</v>
      </c>
      <c r="BA66" s="5"/>
      <c r="BB66" s="38">
        <f>IF(BA66="",$D$5+1,IF(BA66="dns",$AV$5+1,IF(BA66="dnf",(MAX(BA$7:BA$76)+1),BA66)))</f>
        <v>71</v>
      </c>
      <c r="BC66" s="5"/>
      <c r="BD66" s="38">
        <f>IF(BC66="",$D$5+1,IF(BC66="dns",$AV$5+1,IF(BC66="dnf",(MAX(BC$7:BC$76)+1),BC66)))</f>
        <v>71</v>
      </c>
      <c r="BE66" s="53">
        <f>BE65+1</f>
        <v>60</v>
      </c>
      <c r="BF66" s="97">
        <f>(F66+Q66+AB66+AK66+AV66)</f>
        <v>144</v>
      </c>
      <c r="BG66" s="87">
        <f>BF66-MAX(F66,Q66,AB66,AK66,AV66)</f>
        <v>107</v>
      </c>
      <c r="BH66" s="97">
        <f>SUM(H66,J66,L66,N66,P66,S66,U66,W66,Y66,AA66,AD66,AF66,AH66,AJ66,AM66,AO66,AQ66,AS66,AU66,AX66,AZ66,BB66,BD66)</f>
        <v>1396</v>
      </c>
      <c r="BI66" s="6">
        <f>BH66-BJ66-BK66-BL66-BM66-BN66</f>
        <v>1041</v>
      </c>
      <c r="BJ66" s="39">
        <f>MAX($H66,$J66,$L66,$N66,$P66,$S66,$U66,$W66,$Y66,$AA66,$AD66,$AF66,$AH66,$AJ66,$AM66,$AO66,$AQ66,$AS66,$AU66,$AX66,$AZ66,$BB66,$BD66)</f>
        <v>71</v>
      </c>
      <c r="BK66" s="40">
        <f>LARGE(($H66,$J66,$L66,$N66,$P66,$S66,$U66,$W66,$Y66,$AA66,$AD66,$AF66,$AH66,$AJ66,$AM66,$AO66,$AQ66,$AS66,$AU66,$AX66,$AZ66,$BB66,$BD66),2)</f>
        <v>71</v>
      </c>
      <c r="BL66" s="40">
        <f>LARGE(($H66,$J66,$L66,$N66,$P66,$S66,$U66,$W66,$Y66,$AA66,$AD66,$AF66,$AH66,$AJ66,$AM66,$AO66,$AQ66,$AS66,$AU66,$AX66,$AZ66,$BB66,$BD66),3)</f>
        <v>71</v>
      </c>
      <c r="BM66" s="40">
        <f>LARGE(($H66,$J66,$L66,$N66,$P66,$S66,$U66,$W66,$Y66,$AA66,$AD66,$AF66,$AH66,$AJ66,$AM66,$AO66,$AQ66,$AS66,$AU66,$AX66,$AZ66,$BB66,$BD66),4)</f>
        <v>71</v>
      </c>
      <c r="BN66" s="41">
        <f>LARGE(($H66,$J66,$L66,$N66,$P66,$S66,$U66,$W66,$Y66,$AA66,$AD66,$AF66,$AH66,$AJ66,$AM66,$AO66,$AQ66,$AS66,$AU66,$AX66,$AZ66,$BB66,$BD66),5)</f>
        <v>71</v>
      </c>
    </row>
    <row r="67" spans="1:66" ht="12.75">
      <c r="A67" s="54">
        <v>44</v>
      </c>
      <c r="B67" s="93">
        <v>61</v>
      </c>
      <c r="C67" s="105">
        <v>1</v>
      </c>
      <c r="D67" t="s">
        <v>100</v>
      </c>
      <c r="E67" t="s">
        <v>1</v>
      </c>
      <c r="F67" s="103">
        <f>F$5+1</f>
        <v>37</v>
      </c>
      <c r="H67" s="36">
        <f>IF(G67="",$D$5+1,IF(G67="dns",$F$5+1,IF(G67="ocs",$F$5+1,IF(G67="dnf",(MAX(G$7:G$76)+1),G67))))</f>
        <v>71</v>
      </c>
      <c r="J67" s="36">
        <f>IF(I67="",$D$5+1,IF(I67="dns",$F$5+1,IF(I67="ocs",$F$5+1,IF(I67="dnf",(MAX(I$7:I$76)+1),I67))))</f>
        <v>71</v>
      </c>
      <c r="L67" s="36">
        <f>IF(K67="",$D$5+1,IF(K67="dns",$F$5+1,IF(K67="ocs",$F$5+1,IF(K67="dnf",(MAX(K$7:K$76)+1),K67))))</f>
        <v>71</v>
      </c>
      <c r="N67" s="36">
        <f>IF(M67="",$D$5+1,IF(M67="dns",$F$5+1,IF(M67="ocs",$F$5+1,IF(M67="dnf",(MAX(M$7:M$76)+1),M67))))</f>
        <v>71</v>
      </c>
      <c r="P67" s="36">
        <f>IF(O67="",$D$5+1,IF(O67="dns",$F$5+1,IF(O67="ocs",$F$5+1,IF(O67="dnf",(MAX(O$7:O$76)+1),O67))))</f>
        <v>71</v>
      </c>
      <c r="Q67" s="103">
        <f>Q$5+1</f>
        <v>38</v>
      </c>
      <c r="S67" s="36">
        <f>IF(R67="",$D$5+1,IF(R67="dns",$Q$5+1,IF(R67="ocs",$Q$5+1,IF(R67="dnf",(MAX(R$7:R$76)+1),R67))))</f>
        <v>71</v>
      </c>
      <c r="U67" s="36">
        <f>IF(T67="",$D$5+1,IF(T67="dns",$Q$5+1,IF(T67="ocs",$Q$5+1,IF(T67="dnf",(MAX(T$7:T$76)+1),T67))))</f>
        <v>71</v>
      </c>
      <c r="W67" s="36">
        <f>IF(V67="",$D$5+1,IF(V67="dns",$Q$5+1,IF(V67="ocs",$Q$5+1,IF(V67="dnf",(MAX(V$7:V$76)+1),V67))))</f>
        <v>71</v>
      </c>
      <c r="Y67" s="36">
        <f>IF(X67="",$D$5+1,IF(X67="dns",$Q$5+1,IF(X67="ocs",$Q$5+1,IF(X67="dnf",(MAX(X$7:X$76)+1),X67))))</f>
        <v>71</v>
      </c>
      <c r="Z67" s="5"/>
      <c r="AA67" s="36">
        <f>IF(Z67="",$D$5+1,IF(Z67="dns",$Q$5+1,IF(Z67="ocs",$Q$5+1,IF(Z67="dnf",(MAX(Z$7:Z$76)+1),Z67))))</f>
        <v>71</v>
      </c>
      <c r="AB67" s="26">
        <v>14</v>
      </c>
      <c r="AC67" s="7">
        <v>10</v>
      </c>
      <c r="AD67" s="36">
        <f>IF(AC67="",$D$5+1,IF(AC67="dns",$AB$5+1,IF(AC67="ocs",$AB$5+1,IF(AC67="dnf",(MAX(AC$7:AC$76)+1),AC67))))</f>
        <v>10</v>
      </c>
      <c r="AE67" s="7">
        <v>13</v>
      </c>
      <c r="AF67" s="36">
        <f>IF(AE67="",$D$5+1,IF(AE67="dns",$AB$5+1,IF(AE67="ocs",$AB$5+1,IF(AE67="dnf",(MAX(AE$7:AE$76)+1),AE67))))</f>
        <v>13</v>
      </c>
      <c r="AG67" s="7">
        <v>16</v>
      </c>
      <c r="AH67" s="36">
        <f>IF(AG67="",$D$5+1,IF(AG67="dns",$AB$5+1,IF(AG67="ocs",$AB$5+1,IF(AG67="dnf",(MAX(AG$7:AG$76)+1),AG67))))</f>
        <v>16</v>
      </c>
      <c r="AI67" s="8">
        <v>18</v>
      </c>
      <c r="AJ67" s="36">
        <f>IF(AI67="",$D$5+1,IF(AI67="dns",$AB$5+1,IF(AI67="ocs",$AB$5+1,IF(AI67="dnf",(MAX(AI$7:AI$76)+1),AI67))))</f>
        <v>18</v>
      </c>
      <c r="AK67" s="103">
        <f>AK$5+1</f>
        <v>30</v>
      </c>
      <c r="AL67" s="5"/>
      <c r="AM67" s="36">
        <f>IF(AL67="",$D$5+1,IF(AL67="dns",$AK$5+1,IF(AL67="ocs",$AK$5+1,IF(AL67="dnf",(MAX(AL$7:AL$76)+1),AL67))))</f>
        <v>71</v>
      </c>
      <c r="AN67" s="5"/>
      <c r="AO67" s="36">
        <f>IF(AN67="",$D$5+1,IF(AN67="dns",$AK$5+1,IF(AN67="ocs",$AK$5+1,IF(AN67="dnf",(MAX(AN$7:AN$76)+1),AN67))))</f>
        <v>71</v>
      </c>
      <c r="AP67" s="5"/>
      <c r="AQ67" s="36">
        <f>IF(AP67="",$D$5+1,IF(AP67="dns",$AK$5+1,IF(AP67="ocs",$AK$5+1,IF(AP67="dnf",(MAX(AP$7:AP$76)+1),AP67))))</f>
        <v>71</v>
      </c>
      <c r="AR67" s="5"/>
      <c r="AS67" s="36">
        <f>IF(AR67="",$D$5+1,IF(AR67="dns",$AK$5+1,IF(AR67="ocs",$AK$5+1,IF(AR67="dnf",(MAX(AR$7:AR$76)+1),AR67))))</f>
        <v>71</v>
      </c>
      <c r="AT67" s="5"/>
      <c r="AU67" s="20">
        <f>IF(AT67="",$D$5+1,IF(AT67="dns",$AK$5+1,IF(AT67="ocs",$AK$5+1,IF(AT67="dnf",(MAX(AT$7:AT$76)+1),AT67))))</f>
        <v>71</v>
      </c>
      <c r="AV67" s="103">
        <f>AV$5+1</f>
        <v>21</v>
      </c>
      <c r="AW67" s="5"/>
      <c r="AX67" s="36">
        <f>IF(AW67="",$D$5+1,IF(AW67="dns",$AV$5+1,IF(AW67="dnf",(MAX(AW$7:AW$76)+1),AW67)))</f>
        <v>71</v>
      </c>
      <c r="AY67" s="5"/>
      <c r="AZ67" s="38">
        <f>IF(AY67="",$D$5+1,IF(AY67="dns",$AV$5+1,IF(AY67="dnf",(MAX(AY$7:AY$76)+1),AY67)))</f>
        <v>71</v>
      </c>
      <c r="BA67" s="5"/>
      <c r="BB67" s="38">
        <f>IF(BA67="",$D$5+1,IF(BA67="dns",$AV$5+1,IF(BA67="dnf",(MAX(BA$7:BA$76)+1),BA67)))</f>
        <v>71</v>
      </c>
      <c r="BC67" s="5"/>
      <c r="BD67" s="38">
        <f>IF(BC67="",$D$5+1,IF(BC67="dns",$AV$5+1,IF(BC67="dnf",(MAX(BC$7:BC$76)+1),BC67)))</f>
        <v>71</v>
      </c>
      <c r="BE67" s="53">
        <f>BE66+1</f>
        <v>61</v>
      </c>
      <c r="BF67" s="97">
        <f>(F67+Q67+AB67+AK67+AV67)</f>
        <v>140</v>
      </c>
      <c r="BG67" s="87">
        <f>BF67-MAX(F67,Q67,AB67,AK67,AV67)</f>
        <v>102</v>
      </c>
      <c r="BH67" s="97">
        <f>SUM(H67,J67,L67,N67,P67,S67,U67,W67,Y67,AA67,AD67,AF67,AH67,AJ67,AM67,AO67,AQ67,AS67,AU67,AX67,AZ67,BB67,BD67)</f>
        <v>1406</v>
      </c>
      <c r="BI67" s="6">
        <f>BH67-BJ67-BK67-BL67-BM67-BN67</f>
        <v>1051</v>
      </c>
      <c r="BJ67" s="39">
        <f>MAX($H67,$J67,$L67,$N67,$P67,$S67,$U67,$W67,$Y67,$AA67,$AD67,$AF67,$AH67,$AJ67,$AM67,$AO67,$AQ67,$AS67,$AU67,$AX67,$AZ67,$BB67,$BD67)</f>
        <v>71</v>
      </c>
      <c r="BK67" s="40">
        <f>LARGE(($H67,$J67,$L67,$N67,$P67,$S67,$U67,$W67,$Y67,$AA67,$AD67,$AF67,$AH67,$AJ67,$AM67,$AO67,$AQ67,$AS67,$AU67,$AX67,$AZ67,$BB67,$BD67),2)</f>
        <v>71</v>
      </c>
      <c r="BL67" s="40">
        <f>LARGE(($H67,$J67,$L67,$N67,$P67,$S67,$U67,$W67,$Y67,$AA67,$AD67,$AF67,$AH67,$AJ67,$AM67,$AO67,$AQ67,$AS67,$AU67,$AX67,$AZ67,$BB67,$BD67),3)</f>
        <v>71</v>
      </c>
      <c r="BM67" s="40">
        <f>LARGE(($H67,$J67,$L67,$N67,$P67,$S67,$U67,$W67,$Y67,$AA67,$AD67,$AF67,$AH67,$AJ67,$AM67,$AO67,$AQ67,$AS67,$AU67,$AX67,$AZ67,$BB67,$BD67),4)</f>
        <v>71</v>
      </c>
      <c r="BN67" s="41">
        <f>LARGE(($H67,$J67,$L67,$N67,$P67,$S67,$U67,$W67,$Y67,$AA67,$AD67,$AF67,$AH67,$AJ67,$AM67,$AO67,$AQ67,$AS67,$AU67,$AX67,$AZ67,$BB67,$BD67),5)</f>
        <v>71</v>
      </c>
    </row>
    <row r="68" spans="1:66" ht="12.75">
      <c r="A68" s="54">
        <v>61</v>
      </c>
      <c r="B68" s="93">
        <v>62</v>
      </c>
      <c r="C68" s="105">
        <v>1</v>
      </c>
      <c r="D68" t="s">
        <v>57</v>
      </c>
      <c r="E68" t="s">
        <v>58</v>
      </c>
      <c r="F68" s="26">
        <v>29</v>
      </c>
      <c r="G68" s="4" t="s">
        <v>13</v>
      </c>
      <c r="H68" s="36">
        <f>IF(G68="",$D$5+1,IF(G68="dns",$F$5+1,IF(G68="ocs",$F$5+1,IF(G68="dnf",(MAX(G$7:G$76)+1),G68))))</f>
        <v>22</v>
      </c>
      <c r="I68" s="4" t="s">
        <v>13</v>
      </c>
      <c r="J68" s="36">
        <f>IF(I68="",$D$5+1,IF(I68="dns",$F$5+1,IF(I68="ocs",$F$5+1,IF(I68="dnf",(MAX(I$7:I$76)+1),I68))))</f>
        <v>34</v>
      </c>
      <c r="K68" s="4">
        <v>31</v>
      </c>
      <c r="L68" s="36">
        <f>IF(K68="",$D$5+1,IF(K68="dns",$F$5+1,IF(K68="ocs",$F$5+1,IF(K68="dnf",(MAX(K$7:K$76)+1),K68))))</f>
        <v>31</v>
      </c>
      <c r="M68" s="4">
        <v>25</v>
      </c>
      <c r="N68" s="36">
        <f>IF(M68="",$D$5+1,IF(M68="dns",$F$5+1,IF(M68="ocs",$F$5+1,IF(M68="dnf",(MAX(M$7:M$76)+1),M68))))</f>
        <v>25</v>
      </c>
      <c r="O68" s="4">
        <v>22</v>
      </c>
      <c r="P68" s="36">
        <f>IF(O68="",$D$5+1,IF(O68="dns",$F$5+1,IF(O68="ocs",$F$5+1,IF(O68="dnf",(MAX(O$7:O$76)+1),O68))))</f>
        <v>22</v>
      </c>
      <c r="Q68" s="103">
        <f>Q$5+1</f>
        <v>38</v>
      </c>
      <c r="R68" s="5"/>
      <c r="S68" s="36">
        <f>IF(R68="",$D$5+1,IF(R68="dns",$Q$5+1,IF(R68="ocs",$Q$5+1,IF(R68="dnf",(MAX(R$7:R$76)+1),R68))))</f>
        <v>71</v>
      </c>
      <c r="T68" s="5"/>
      <c r="U68" s="36">
        <f>IF(T68="",$D$5+1,IF(T68="dns",$Q$5+1,IF(T68="ocs",$Q$5+1,IF(T68="dnf",(MAX(T$7:T$76)+1),T68))))</f>
        <v>71</v>
      </c>
      <c r="V68" s="5"/>
      <c r="W68" s="36">
        <f>IF(V68="",$D$5+1,IF(V68="dns",$Q$5+1,IF(V68="ocs",$Q$5+1,IF(V68="dnf",(MAX(V$7:V$76)+1),V68))))</f>
        <v>71</v>
      </c>
      <c r="X68" s="5"/>
      <c r="Y68" s="36">
        <f>IF(X68="",$D$5+1,IF(X68="dns",$Q$5+1,IF(X68="ocs",$Q$5+1,IF(X68="dnf",(MAX(X$7:X$76)+1),X68))))</f>
        <v>71</v>
      </c>
      <c r="Z68" s="5"/>
      <c r="AA68" s="36">
        <f>IF(Z68="",$D$5+1,IF(Z68="dns",$Q$5+1,IF(Z68="ocs",$Q$5+1,IF(Z68="dnf",(MAX(Z$7:Z$76)+1),Z68))))</f>
        <v>71</v>
      </c>
      <c r="AB68" s="103">
        <f>AB$5+1</f>
        <v>32</v>
      </c>
      <c r="AC68" s="8"/>
      <c r="AD68" s="36">
        <f>IF(AC68="",$D$5+1,IF(AC68="dns",$AB$5+1,IF(AC68="ocs",$AB$5+1,IF(AC68="dnf",(MAX(AC$7:AC$76)+1),AC68))))</f>
        <v>71</v>
      </c>
      <c r="AE68" s="8"/>
      <c r="AF68" s="36">
        <f>IF(AE68="",$D$5+1,IF(AE68="dns",$AB$5+1,IF(AE68="ocs",$AB$5+1,IF(AE68="dnf",(MAX(AE$7:AE$76)+1),AE68))))</f>
        <v>71</v>
      </c>
      <c r="AG68" s="8"/>
      <c r="AH68" s="36">
        <f>IF(AG68="",$D$5+1,IF(AG68="dns",$AB$5+1,IF(AG68="ocs",$AB$5+1,IF(AG68="dnf",(MAX(AG$7:AG$76)+1),AG68))))</f>
        <v>71</v>
      </c>
      <c r="AI68" s="8"/>
      <c r="AJ68" s="36">
        <f>IF(AI68="",$D$5+1,IF(AI68="dns",$AB$5+1,IF(AI68="ocs",$AB$5+1,IF(AI68="dnf",(MAX(AI$7:AI$76)+1),AI68))))</f>
        <v>71</v>
      </c>
      <c r="AK68" s="103">
        <f>AK$5+1</f>
        <v>30</v>
      </c>
      <c r="AL68" s="5"/>
      <c r="AM68" s="36">
        <f>IF(AL68="",$D$5+1,IF(AL68="dns",$AK$5+1,IF(AL68="ocs",$AK$5+1,IF(AL68="dnf",(MAX(AL$7:AL$76)+1),AL68))))</f>
        <v>71</v>
      </c>
      <c r="AN68" s="5"/>
      <c r="AO68" s="36">
        <f>IF(AN68="",$D$5+1,IF(AN68="dns",$AK$5+1,IF(AN68="ocs",$AK$5+1,IF(AN68="dnf",(MAX(AN$7:AN$76)+1),AN68))))</f>
        <v>71</v>
      </c>
      <c r="AP68" s="5"/>
      <c r="AQ68" s="36">
        <f>IF(AP68="",$D$5+1,IF(AP68="dns",$AK$5+1,IF(AP68="ocs",$AK$5+1,IF(AP68="dnf",(MAX(AP$7:AP$76)+1),AP68))))</f>
        <v>71</v>
      </c>
      <c r="AR68" s="5"/>
      <c r="AS68" s="36">
        <f>IF(AR68="",$D$5+1,IF(AR68="dns",$AK$5+1,IF(AR68="ocs",$AK$5+1,IF(AR68="dnf",(MAX(AR$7:AR$76)+1),AR68))))</f>
        <v>71</v>
      </c>
      <c r="AU68" s="20">
        <f>IF(AT68="",$D$5+1,IF(AT68="dns",$AK$5+1,IF(AT68="ocs",$AK$5+1,IF(AT68="dnf",(MAX(AT$7:AT$76)+1),AT68))))</f>
        <v>71</v>
      </c>
      <c r="AV68" s="103">
        <f>AV$5+1</f>
        <v>21</v>
      </c>
      <c r="AW68" s="5"/>
      <c r="AX68" s="36">
        <f>IF(AW68="",$D$5+1,IF(AW68="dns",$AV$5+1,IF(AW68="dnf",(MAX(AW$7:AW$76)+1),AW68)))</f>
        <v>71</v>
      </c>
      <c r="AY68" s="5"/>
      <c r="AZ68" s="38">
        <f>IF(AY68="",$D$5+1,IF(AY68="dns",$AV$5+1,IF(AY68="dnf",(MAX(AY$7:AY$76)+1),AY68)))</f>
        <v>71</v>
      </c>
      <c r="BA68" s="5"/>
      <c r="BB68" s="38">
        <f>IF(BA68="",$D$5+1,IF(BA68="dns",$AV$5+1,IF(BA68="dnf",(MAX(BA$7:BA$76)+1),BA68)))</f>
        <v>71</v>
      </c>
      <c r="BC68" s="5"/>
      <c r="BD68" s="38">
        <f>IF(BC68="",$D$5+1,IF(BC68="dns",$AV$5+1,IF(BC68="dnf",(MAX(BC$7:BC$76)+1),BC68)))</f>
        <v>71</v>
      </c>
      <c r="BE68" s="53">
        <f>BE67+1</f>
        <v>62</v>
      </c>
      <c r="BF68" s="97">
        <f>(F68+Q68+AB68+AK68+AV68)</f>
        <v>150</v>
      </c>
      <c r="BG68" s="87">
        <f>BF68-MAX(F68,Q68,AB68,AK68,AV68)</f>
        <v>112</v>
      </c>
      <c r="BH68" s="97">
        <f>SUM(H68,J68,L68,N68,P68,S68,U68,W68,Y68,AA68,AD68,AF68,AH68,AJ68,AM68,AO68,AQ68,AS68,AU68,AX68,AZ68,BB68,BD68)</f>
        <v>1412</v>
      </c>
      <c r="BI68" s="6">
        <f>BH68-BJ68-BK68-BL68-BM68-BN68</f>
        <v>1057</v>
      </c>
      <c r="BJ68" s="39">
        <f>MAX($H68,$J68,$L68,$N68,$P68,$S68,$U68,$W68,$Y68,$AA68,$AD68,$AF68,$AH68,$AJ68,$AM68,$AO68,$AQ68,$AS68,$AU68,$AX68,$AZ68,$BB68,$BD68)</f>
        <v>71</v>
      </c>
      <c r="BK68" s="40">
        <f>LARGE(($H68,$J68,$L68,$N68,$P68,$S68,$U68,$W68,$Y68,$AA68,$AD68,$AF68,$AH68,$AJ68,$AM68,$AO68,$AQ68,$AS68,$AU68,$AX68,$AZ68,$BB68,$BD68),2)</f>
        <v>71</v>
      </c>
      <c r="BL68" s="40">
        <f>LARGE(($H68,$J68,$L68,$N68,$P68,$S68,$U68,$W68,$Y68,$AA68,$AD68,$AF68,$AH68,$AJ68,$AM68,$AO68,$AQ68,$AS68,$AU68,$AX68,$AZ68,$BB68,$BD68),3)</f>
        <v>71</v>
      </c>
      <c r="BM68" s="40">
        <f>LARGE(($H68,$J68,$L68,$N68,$P68,$S68,$U68,$W68,$Y68,$AA68,$AD68,$AF68,$AH68,$AJ68,$AM68,$AO68,$AQ68,$AS68,$AU68,$AX68,$AZ68,$BB68,$BD68),4)</f>
        <v>71</v>
      </c>
      <c r="BN68" s="41">
        <f>LARGE(($H68,$J68,$L68,$N68,$P68,$S68,$U68,$W68,$Y68,$AA68,$AD68,$AF68,$AH68,$AJ68,$AM68,$AO68,$AQ68,$AS68,$AU68,$AX68,$AZ68,$BB68,$BD68),5)</f>
        <v>71</v>
      </c>
    </row>
    <row r="69" spans="1:66" ht="12.75">
      <c r="A69" s="54">
        <v>47</v>
      </c>
      <c r="B69" s="93">
        <v>63</v>
      </c>
      <c r="C69" s="105">
        <v>1</v>
      </c>
      <c r="D69" t="s">
        <v>101</v>
      </c>
      <c r="E69" t="s">
        <v>102</v>
      </c>
      <c r="F69" s="103">
        <f>F$5+1</f>
        <v>37</v>
      </c>
      <c r="H69" s="36">
        <f>IF(G69="",$D$5+1,IF(G69="dns",$F$5+1,IF(G69="ocs",$F$5+1,IF(G69="dnf",(MAX(G$7:G$76)+1),G69))))</f>
        <v>71</v>
      </c>
      <c r="J69" s="36">
        <f>IF(I69="",$D$5+1,IF(I69="dns",$F$5+1,IF(I69="ocs",$F$5+1,IF(I69="dnf",(MAX(I$7:I$76)+1),I69))))</f>
        <v>71</v>
      </c>
      <c r="L69" s="36">
        <f>IF(K69="",$D$5+1,IF(K69="dns",$F$5+1,IF(K69="ocs",$F$5+1,IF(K69="dnf",(MAX(K$7:K$76)+1),K69))))</f>
        <v>71</v>
      </c>
      <c r="N69" s="36">
        <f>IF(M69="",$D$5+1,IF(M69="dns",$F$5+1,IF(M69="ocs",$F$5+1,IF(M69="dnf",(MAX(M$7:M$76)+1),M69))))</f>
        <v>71</v>
      </c>
      <c r="P69" s="36">
        <f>IF(O69="",$D$5+1,IF(O69="dns",$F$5+1,IF(O69="ocs",$F$5+1,IF(O69="dnf",(MAX(O$7:O$76)+1),O69))))</f>
        <v>71</v>
      </c>
      <c r="Q69" s="103">
        <f>Q$5+1</f>
        <v>38</v>
      </c>
      <c r="S69" s="36">
        <f>IF(R69="",$D$5+1,IF(R69="dns",$Q$5+1,IF(R69="ocs",$Q$5+1,IF(R69="dnf",(MAX(R$7:R$76)+1),R69))))</f>
        <v>71</v>
      </c>
      <c r="U69" s="36">
        <f>IF(T69="",$D$5+1,IF(T69="dns",$Q$5+1,IF(T69="ocs",$Q$5+1,IF(T69="dnf",(MAX(T$7:T$76)+1),T69))))</f>
        <v>71</v>
      </c>
      <c r="W69" s="36">
        <f>IF(V69="",$D$5+1,IF(V69="dns",$Q$5+1,IF(V69="ocs",$Q$5+1,IF(V69="dnf",(MAX(V$7:V$76)+1),V69))))</f>
        <v>71</v>
      </c>
      <c r="Y69" s="36">
        <f>IF(X69="",$D$5+1,IF(X69="dns",$Q$5+1,IF(X69="ocs",$Q$5+1,IF(X69="dnf",(MAX(X$7:X$76)+1),X69))))</f>
        <v>71</v>
      </c>
      <c r="Z69" s="5"/>
      <c r="AA69" s="36">
        <f>IF(Z69="",$D$5+1,IF(Z69="dns",$Q$5+1,IF(Z69="ocs",$Q$5+1,IF(Z69="dnf",(MAX(Z$7:Z$76)+1),Z69))))</f>
        <v>71</v>
      </c>
      <c r="AB69" s="26">
        <v>16</v>
      </c>
      <c r="AC69" s="7">
        <v>14</v>
      </c>
      <c r="AD69" s="36">
        <f>IF(AC69="",$D$5+1,IF(AC69="dns",$AB$5+1,IF(AC69="ocs",$AB$5+1,IF(AC69="dnf",(MAX(AC$7:AC$76)+1),AC69))))</f>
        <v>14</v>
      </c>
      <c r="AE69" s="7">
        <v>17</v>
      </c>
      <c r="AF69" s="36">
        <f>IF(AE69="",$D$5+1,IF(AE69="dns",$AB$5+1,IF(AE69="ocs",$AB$5+1,IF(AE69="dnf",(MAX(AE$7:AE$76)+1),AE69))))</f>
        <v>17</v>
      </c>
      <c r="AG69" s="7">
        <v>20</v>
      </c>
      <c r="AH69" s="36">
        <f>IF(AG69="",$D$5+1,IF(AG69="dns",$AB$5+1,IF(AG69="ocs",$AB$5+1,IF(AG69="dnf",(MAX(AG$7:AG$76)+1),AG69))))</f>
        <v>20</v>
      </c>
      <c r="AI69" s="8">
        <v>12</v>
      </c>
      <c r="AJ69" s="36">
        <f>IF(AI69="",$D$5+1,IF(AI69="dns",$AB$5+1,IF(AI69="ocs",$AB$5+1,IF(AI69="dnf",(MAX(AI$7:AI$76)+1),AI69))))</f>
        <v>12</v>
      </c>
      <c r="AK69" s="103">
        <f>AK$5+1</f>
        <v>30</v>
      </c>
      <c r="AL69" s="5"/>
      <c r="AM69" s="36">
        <f>IF(AL69="",$D$5+1,IF(AL69="dns",$AK$5+1,IF(AL69="ocs",$AK$5+1,IF(AL69="dnf",(MAX(AL$7:AL$76)+1),AL69))))</f>
        <v>71</v>
      </c>
      <c r="AN69" s="5"/>
      <c r="AO69" s="36">
        <f>IF(AN69="",$D$5+1,IF(AN69="dns",$AK$5+1,IF(AN69="ocs",$AK$5+1,IF(AN69="dnf",(MAX(AN$7:AN$76)+1),AN69))))</f>
        <v>71</v>
      </c>
      <c r="AP69" s="5"/>
      <c r="AQ69" s="36">
        <f>IF(AP69="",$D$5+1,IF(AP69="dns",$AK$5+1,IF(AP69="ocs",$AK$5+1,IF(AP69="dnf",(MAX(AP$7:AP$76)+1),AP69))))</f>
        <v>71</v>
      </c>
      <c r="AR69" s="5"/>
      <c r="AS69" s="36">
        <f>IF(AR69="",$D$5+1,IF(AR69="dns",$AK$5+1,IF(AR69="ocs",$AK$5+1,IF(AR69="dnf",(MAX(AR$7:AR$76)+1),AR69))))</f>
        <v>71</v>
      </c>
      <c r="AT69" s="5"/>
      <c r="AU69" s="20">
        <f>IF(AT69="",$D$5+1,IF(AT69="dns",$AK$5+1,IF(AT69="ocs",$AK$5+1,IF(AT69="dnf",(MAX(AT$7:AT$76)+1),AT69))))</f>
        <v>71</v>
      </c>
      <c r="AV69" s="103">
        <f>AV$5+1</f>
        <v>21</v>
      </c>
      <c r="AW69" s="5"/>
      <c r="AX69" s="36">
        <f>IF(AW69="",$D$5+1,IF(AW69="dns",$AV$5+1,IF(AW69="dnf",(MAX(AW$7:AW$76)+1),AW69)))</f>
        <v>71</v>
      </c>
      <c r="AY69" s="5"/>
      <c r="AZ69" s="38">
        <f>IF(AY69="",$D$5+1,IF(AY69="dns",$AV$5+1,IF(AY69="dnf",(MAX(AY$7:AY$76)+1),AY69)))</f>
        <v>71</v>
      </c>
      <c r="BA69" s="5"/>
      <c r="BB69" s="38">
        <f>IF(BA69="",$D$5+1,IF(BA69="dns",$AV$5+1,IF(BA69="dnf",(MAX(BA$7:BA$76)+1),BA69)))</f>
        <v>71</v>
      </c>
      <c r="BC69" s="5"/>
      <c r="BD69" s="38">
        <f>IF(BC69="",$D$5+1,IF(BC69="dns",$AV$5+1,IF(BC69="dnf",(MAX(BC$7:BC$76)+1),BC69)))</f>
        <v>71</v>
      </c>
      <c r="BE69" s="53">
        <f>BE68+1</f>
        <v>63</v>
      </c>
      <c r="BF69" s="97">
        <f>(F69+Q69+AB69+AK69+AV69)</f>
        <v>142</v>
      </c>
      <c r="BG69" s="87">
        <f>BF69-MAX(F69,Q69,AB69,AK69,AV69)</f>
        <v>104</v>
      </c>
      <c r="BH69" s="97">
        <f>SUM(H69,J69,L69,N69,P69,S69,U69,W69,Y69,AA69,AD69,AF69,AH69,AJ69,AM69,AO69,AQ69,AS69,AU69,AX69,AZ69,BB69,BD69)</f>
        <v>1412</v>
      </c>
      <c r="BI69" s="6">
        <f>BH69-BJ69-BK69-BL69-BM69-BN69</f>
        <v>1057</v>
      </c>
      <c r="BJ69" s="39">
        <f>MAX($H69,$J69,$L69,$N69,$P69,$S69,$U69,$W69,$Y69,$AA69,$AD69,$AF69,$AH69,$AJ69,$AM69,$AO69,$AQ69,$AS69,$AU69,$AX69,$AZ69,$BB69,$BD69)</f>
        <v>71</v>
      </c>
      <c r="BK69" s="40">
        <f>LARGE(($H69,$J69,$L69,$N69,$P69,$S69,$U69,$W69,$Y69,$AA69,$AD69,$AF69,$AH69,$AJ69,$AM69,$AO69,$AQ69,$AS69,$AU69,$AX69,$AZ69,$BB69,$BD69),2)</f>
        <v>71</v>
      </c>
      <c r="BL69" s="40">
        <f>LARGE(($H69,$J69,$L69,$N69,$P69,$S69,$U69,$W69,$Y69,$AA69,$AD69,$AF69,$AH69,$AJ69,$AM69,$AO69,$AQ69,$AS69,$AU69,$AX69,$AZ69,$BB69,$BD69),3)</f>
        <v>71</v>
      </c>
      <c r="BM69" s="40">
        <f>LARGE(($H69,$J69,$L69,$N69,$P69,$S69,$U69,$W69,$Y69,$AA69,$AD69,$AF69,$AH69,$AJ69,$AM69,$AO69,$AQ69,$AS69,$AU69,$AX69,$AZ69,$BB69,$BD69),4)</f>
        <v>71</v>
      </c>
      <c r="BN69" s="41">
        <f>LARGE(($H69,$J69,$L69,$N69,$P69,$S69,$U69,$W69,$Y69,$AA69,$AD69,$AF69,$AH69,$AJ69,$AM69,$AO69,$AQ69,$AS69,$AU69,$AX69,$AZ69,$BB69,$BD69),5)</f>
        <v>71</v>
      </c>
    </row>
    <row r="70" spans="1:66" ht="12.75">
      <c r="A70" s="54">
        <v>66</v>
      </c>
      <c r="B70" s="93">
        <v>64</v>
      </c>
      <c r="C70" s="105">
        <v>1</v>
      </c>
      <c r="D70" t="s">
        <v>117</v>
      </c>
      <c r="E70" t="s">
        <v>7</v>
      </c>
      <c r="F70" s="103">
        <f>F$5+1</f>
        <v>37</v>
      </c>
      <c r="G70" s="5"/>
      <c r="H70" s="36">
        <f>IF(G70="",$D$5+1,IF(G70="dns",$F$5+1,IF(G70="ocs",$F$5+1,IF(G70="dnf",(MAX(G$7:G$76)+1),G70))))</f>
        <v>71</v>
      </c>
      <c r="J70" s="36">
        <f>IF(I70="",$D$5+1,IF(I70="dns",$F$5+1,IF(I70="ocs",$F$5+1,IF(I70="dnf",(MAX(I$7:I$76)+1),I70))))</f>
        <v>71</v>
      </c>
      <c r="L70" s="36">
        <f>IF(K70="",$D$5+1,IF(K70="dns",$F$5+1,IF(K70="ocs",$F$5+1,IF(K70="dnf",(MAX(K$7:K$76)+1),K70))))</f>
        <v>71</v>
      </c>
      <c r="N70" s="36">
        <f>IF(M70="",$D$5+1,IF(M70="dns",$F$5+1,IF(M70="ocs",$F$5+1,IF(M70="dnf",(MAX(M$7:M$76)+1),M70))))</f>
        <v>71</v>
      </c>
      <c r="P70" s="36">
        <f>IF(O70="",$D$5+1,IF(O70="dns",$F$5+1,IF(O70="ocs",$F$5+1,IF(O70="dnf",(MAX(O$7:O$76)+1),O70))))</f>
        <v>71</v>
      </c>
      <c r="Q70" s="103">
        <f>Q$5+1</f>
        <v>38</v>
      </c>
      <c r="S70" s="36">
        <f>IF(R70="",$D$5+1,IF(R70="dns",$Q$5+1,IF(R70="ocs",$Q$5+1,IF(R70="dnf",(MAX(R$7:R$76)+1),R70))))</f>
        <v>71</v>
      </c>
      <c r="U70" s="36">
        <f>IF(T70="",$D$5+1,IF(T70="dns",$Q$5+1,IF(T70="ocs",$Q$5+1,IF(T70="dnf",(MAX(T$7:T$76)+1),T70))))</f>
        <v>71</v>
      </c>
      <c r="W70" s="36">
        <f>IF(V70="",$D$5+1,IF(V70="dns",$Q$5+1,IF(V70="ocs",$Q$5+1,IF(V70="dnf",(MAX(V$7:V$76)+1),V70))))</f>
        <v>71</v>
      </c>
      <c r="Y70" s="36">
        <f>IF(X70="",$D$5+1,IF(X70="dns",$Q$5+1,IF(X70="ocs",$Q$5+1,IF(X70="dnf",(MAX(X$7:X$76)+1),X70))))</f>
        <v>71</v>
      </c>
      <c r="Z70" s="5"/>
      <c r="AA70" s="36">
        <f>IF(Z70="",$D$5+1,IF(Z70="dns",$Q$5+1,IF(Z70="ocs",$Q$5+1,IF(Z70="dnf",(MAX(Z$7:Z$76)+1),Z70))))</f>
        <v>71</v>
      </c>
      <c r="AB70" s="103">
        <f>AB$5+1</f>
        <v>32</v>
      </c>
      <c r="AD70" s="36">
        <f>IF(AC70="",$D$5+1,IF(AC70="dns",$AB$5+1,IF(AC70="ocs",$AB$5+1,IF(AC70="dnf",(MAX(AC$7:AC$76)+1),AC70))))</f>
        <v>71</v>
      </c>
      <c r="AF70" s="36">
        <f>IF(AE70="",$D$5+1,IF(AE70="dns",$AB$5+1,IF(AE70="ocs",$AB$5+1,IF(AE70="dnf",(MAX(AE$7:AE$76)+1),AE70))))</f>
        <v>71</v>
      </c>
      <c r="AH70" s="36">
        <f>IF(AG70="",$D$5+1,IF(AG70="dns",$AB$5+1,IF(AG70="ocs",$AB$5+1,IF(AG70="dnf",(MAX(AG$7:AG$76)+1),AG70))))</f>
        <v>71</v>
      </c>
      <c r="AI70" s="5"/>
      <c r="AJ70" s="36">
        <f>IF(AI70="",$D$5+1,IF(AI70="dns",$AB$5+1,IF(AI70="ocs",$AB$5+1,IF(AI70="dnf",(MAX(AI$7:AI$76)+1),AI70))))</f>
        <v>71</v>
      </c>
      <c r="AK70" s="26">
        <v>27</v>
      </c>
      <c r="AL70" s="3">
        <v>27</v>
      </c>
      <c r="AM70" s="36">
        <f>IF(AL70="",$D$5+1,IF(AL70="dns",$AK$5+1,IF(AL70="ocs",$AK$5+1,IF(AL70="dnf",(MAX(AL$7:AL$76)+1),AL70))))</f>
        <v>27</v>
      </c>
      <c r="AN70" s="3">
        <v>21</v>
      </c>
      <c r="AO70" s="36">
        <f>IF(AN70="",$D$5+1,IF(AN70="dns",$AK$5+1,IF(AN70="ocs",$AK$5+1,IF(AN70="dnf",(MAX(AN$7:AN$76)+1),AN70))))</f>
        <v>21</v>
      </c>
      <c r="AP70" s="3">
        <v>27</v>
      </c>
      <c r="AQ70" s="36">
        <f>IF(AP70="",$D$5+1,IF(AP70="dns",$AK$5+1,IF(AP70="ocs",$AK$5+1,IF(AP70="dnf",(MAX(AP$7:AP$76)+1),AP70))))</f>
        <v>27</v>
      </c>
      <c r="AR70" s="3" t="s">
        <v>70</v>
      </c>
      <c r="AS70" s="36">
        <f>IF(AR70="",$D$5+1,IF(AR70="dns",$AK$5+1,IF(AR70="ocs",$AK$5+1,IF(AR70="dnf",(MAX(AR$7:AR$76)+1),AR70))))</f>
        <v>30</v>
      </c>
      <c r="AT70" s="1" t="s">
        <v>70</v>
      </c>
      <c r="AU70" s="20">
        <f>IF(AT70="",$D$5+1,IF(AT70="dns",$AK$5+1,IF(AT70="ocs",$AK$5+1,IF(AT70="dnf",(MAX(AT$7:AT$76)+1),AT70))))</f>
        <v>30</v>
      </c>
      <c r="AV70" s="103">
        <f>AV$5+1</f>
        <v>21</v>
      </c>
      <c r="AW70" s="3"/>
      <c r="AX70" s="36">
        <f>IF(AW70="",$D$5+1,IF(AW70="dns",$AV$5+1,IF(AW70="dnf",(MAX(AW$7:AW$76)+1),AW70)))</f>
        <v>71</v>
      </c>
      <c r="AY70" s="3"/>
      <c r="AZ70" s="38">
        <f>IF(AY70="",$D$5+1,IF(AY70="dns",$AV$5+1,IF(AY70="dnf",(MAX(AY$7:AY$76)+1),AY70)))</f>
        <v>71</v>
      </c>
      <c r="BA70" s="3"/>
      <c r="BB70" s="38">
        <f>IF(BA70="",$D$5+1,IF(BA70="dns",$AV$5+1,IF(BA70="dnf",(MAX(BA$7:BA$76)+1),BA70)))</f>
        <v>71</v>
      </c>
      <c r="BC70" s="3"/>
      <c r="BD70" s="38">
        <f>IF(BC70="",$D$5+1,IF(BC70="dns",$AV$5+1,IF(BC70="dnf",(MAX(BC$7:BC$76)+1),BC70)))</f>
        <v>71</v>
      </c>
      <c r="BE70" s="53">
        <f>BE69+1</f>
        <v>64</v>
      </c>
      <c r="BF70" s="97">
        <f>(F70+Q70+AB70+AK70+AV70)</f>
        <v>155</v>
      </c>
      <c r="BG70" s="87">
        <f>BF70-MAX(F70,Q70,AB70,AK70,AV70)</f>
        <v>117</v>
      </c>
      <c r="BH70" s="97">
        <f>SUM(H70,J70,L70,N70,P70,S70,U70,W70,Y70,AA70,AD70,AF70,AH70,AJ70,AM70,AO70,AQ70,AS70,AU70,AX70,AZ70,BB70,BD70)</f>
        <v>1413</v>
      </c>
      <c r="BI70" s="6">
        <f>BH70-BJ70-BK70-BL70-BM70-BN70</f>
        <v>1058</v>
      </c>
      <c r="BJ70" s="39">
        <f>MAX($H70,$J70,$L70,$N70,$P70,$S70,$U70,$W70,$Y70,$AA70,$AD70,$AF70,$AH70,$AJ70,$AM70,$AO70,$AQ70,$AS70,$AU70,$AX70,$AZ70,$BB70,$BD70)</f>
        <v>71</v>
      </c>
      <c r="BK70" s="40">
        <f>LARGE(($H70,$J70,$L70,$N70,$P70,$S70,$U70,$W70,$Y70,$AA70,$AD70,$AF70,$AH70,$AJ70,$AM70,$AO70,$AQ70,$AS70,$AU70,$AX70,$AZ70,$BB70,$BD70),2)</f>
        <v>71</v>
      </c>
      <c r="BL70" s="40">
        <f>LARGE(($H70,$J70,$L70,$N70,$P70,$S70,$U70,$W70,$Y70,$AA70,$AD70,$AF70,$AH70,$AJ70,$AM70,$AO70,$AQ70,$AS70,$AU70,$AX70,$AZ70,$BB70,$BD70),3)</f>
        <v>71</v>
      </c>
      <c r="BM70" s="40">
        <f>LARGE(($H70,$J70,$L70,$N70,$P70,$S70,$U70,$W70,$Y70,$AA70,$AD70,$AF70,$AH70,$AJ70,$AM70,$AO70,$AQ70,$AS70,$AU70,$AX70,$AZ70,$BB70,$BD70),4)</f>
        <v>71</v>
      </c>
      <c r="BN70" s="41">
        <f>LARGE(($H70,$J70,$L70,$N70,$P70,$S70,$U70,$W70,$Y70,$AA70,$AD70,$AF70,$AH70,$AJ70,$AM70,$AO70,$AQ70,$AS70,$AU70,$AX70,$AZ70,$BB70,$BD70),5)</f>
        <v>71</v>
      </c>
    </row>
    <row r="71" spans="1:66" ht="12.75">
      <c r="A71" s="54">
        <v>69</v>
      </c>
      <c r="B71" s="93">
        <v>65</v>
      </c>
      <c r="C71" s="105">
        <v>1</v>
      </c>
      <c r="D71" t="s">
        <v>126</v>
      </c>
      <c r="E71" t="s">
        <v>85</v>
      </c>
      <c r="F71" s="103">
        <f>F$5+1</f>
        <v>37</v>
      </c>
      <c r="H71" s="36">
        <f>IF(G71="",$D$5+1,IF(G71="dns",$F$5+1,IF(G71="ocs",$F$5+1,IF(G71="dnf",(MAX(G$7:G$76)+1),G71))))</f>
        <v>71</v>
      </c>
      <c r="J71" s="36">
        <f>IF(I71="",$D$5+1,IF(I71="dns",$F$5+1,IF(I71="ocs",$F$5+1,IF(I71="dnf",(MAX(I$7:I$76)+1),I71))))</f>
        <v>71</v>
      </c>
      <c r="L71" s="36">
        <f>IF(K71="",$D$5+1,IF(K71="dns",$F$5+1,IF(K71="ocs",$F$5+1,IF(K71="dnf",(MAX(K$7:K$76)+1),K71))))</f>
        <v>71</v>
      </c>
      <c r="N71" s="36">
        <f>IF(M71="",$D$5+1,IF(M71="dns",$F$5+1,IF(M71="ocs",$F$5+1,IF(M71="dnf",(MAX(M$7:M$76)+1),M71))))</f>
        <v>71</v>
      </c>
      <c r="P71" s="36">
        <f>IF(O71="",$D$5+1,IF(O71="dns",$F$5+1,IF(O71="ocs",$F$5+1,IF(O71="dnf",(MAX(O$7:O$76)+1),O71))))</f>
        <v>71</v>
      </c>
      <c r="Q71" s="103">
        <f>Q$5+1</f>
        <v>38</v>
      </c>
      <c r="S71" s="36">
        <f>IF(R71="",$D$5+1,IF(R71="dns",$Q$5+1,IF(R71="ocs",$Q$5+1,IF(R71="dnf",(MAX(R$7:R$76)+1),R71))))</f>
        <v>71</v>
      </c>
      <c r="U71" s="36">
        <f>IF(T71="",$D$5+1,IF(T71="dns",$Q$5+1,IF(T71="ocs",$Q$5+1,IF(T71="dnf",(MAX(T$7:T$76)+1),T71))))</f>
        <v>71</v>
      </c>
      <c r="W71" s="36">
        <f>IF(V71="",$D$5+1,IF(V71="dns",$Q$5+1,IF(V71="ocs",$Q$5+1,IF(V71="dnf",(MAX(V$7:V$76)+1),V71))))</f>
        <v>71</v>
      </c>
      <c r="Y71" s="36">
        <f>IF(X71="",$D$5+1,IF(X71="dns",$Q$5+1,IF(X71="ocs",$Q$5+1,IF(X71="dnf",(MAX(X$7:X$76)+1),X71))))</f>
        <v>71</v>
      </c>
      <c r="AA71" s="36">
        <f>IF(Z71="",$D$5+1,IF(Z71="dns",$Q$5+1,IF(Z71="ocs",$Q$5+1,IF(Z71="dnf",(MAX(Z$7:Z$76)+1),Z71))))</f>
        <v>71</v>
      </c>
      <c r="AB71" s="103">
        <f>AB$5+1</f>
        <v>32</v>
      </c>
      <c r="AD71" s="36">
        <f>IF(AC71="",$D$5+1,IF(AC71="dns",$AB$5+1,IF(AC71="ocs",$AB$5+1,IF(AC71="dnf",(MAX(AC$7:AC$76)+1),AC71))))</f>
        <v>71</v>
      </c>
      <c r="AF71" s="36">
        <f>IF(AE71="",$D$5+1,IF(AE71="dns",$AB$5+1,IF(AE71="ocs",$AB$5+1,IF(AE71="dnf",(MAX(AE$7:AE$76)+1),AE71))))</f>
        <v>71</v>
      </c>
      <c r="AH71" s="36">
        <f>IF(AG71="",$D$5+1,IF(AG71="dns",$AB$5+1,IF(AG71="ocs",$AB$5+1,IF(AG71="dnf",(MAX(AG$7:AG$76)+1),AG71))))</f>
        <v>71</v>
      </c>
      <c r="AJ71" s="36">
        <f>IF(AI71="",$D$5+1,IF(AI71="dns",$AB$5+1,IF(AI71="ocs",$AB$5+1,IF(AI71="dnf",(MAX(AI$7:AI$76)+1),AI71))))</f>
        <v>71</v>
      </c>
      <c r="AK71" s="103">
        <f>AK$5+1</f>
        <v>30</v>
      </c>
      <c r="AM71" s="36">
        <f>IF(AL71="",$D$5+1,IF(AL71="dns",$AK$5+1,IF(AL71="ocs",$AK$5+1,IF(AL71="dnf",(MAX(AL$7:AL$76)+1),AL71))))</f>
        <v>71</v>
      </c>
      <c r="AO71" s="36">
        <f>IF(AN71="",$D$5+1,IF(AN71="dns",$AK$5+1,IF(AN71="ocs",$AK$5+1,IF(AN71="dnf",(MAX(AN$7:AN$76)+1),AN71))))</f>
        <v>71</v>
      </c>
      <c r="AQ71" s="36">
        <f>IF(AP71="",$D$5+1,IF(AP71="dns",$AK$5+1,IF(AP71="ocs",$AK$5+1,IF(AP71="dnf",(MAX(AP$7:AP$76)+1),AP71))))</f>
        <v>71</v>
      </c>
      <c r="AS71" s="36">
        <f>IF(AR71="",$D$5+1,IF(AR71="dns",$AK$5+1,IF(AR71="ocs",$AK$5+1,IF(AR71="dnf",(MAX(AR$7:AR$76)+1),AR71))))</f>
        <v>71</v>
      </c>
      <c r="AU71" s="20">
        <f>IF(AT71="",$D$5+1,IF(AT71="dns",$AK$5+1,IF(AT71="ocs",$AK$5+1,IF(AT71="dnf",(MAX(AT$7:AT$76)+1),AT71))))</f>
        <v>71</v>
      </c>
      <c r="AV71" s="26">
        <v>20</v>
      </c>
      <c r="AW71" s="3" t="s">
        <v>13</v>
      </c>
      <c r="AX71" s="36">
        <f>IF(AW71="",$D$5+1,IF(AW71="dns",$AV$5+1,IF(AW71="dnf",(MAX(AW$7:AW$76)+1),AW71)))</f>
        <v>15</v>
      </c>
      <c r="AY71" s="1" t="s">
        <v>13</v>
      </c>
      <c r="AZ71" s="38">
        <f>IF(AY71="",$D$5+1,IF(AY71="dns",$AV$5+1,IF(AY71="dnf",(MAX(AY$7:AY$76)+1),AY71)))</f>
        <v>18</v>
      </c>
      <c r="BA71" s="7">
        <v>20</v>
      </c>
      <c r="BB71" s="38">
        <f>IF(BA71="",$D$5+1,IF(BA71="dns",$AV$5+1,IF(BA71="dnf",(MAX(BA$7:BA$76)+1),BA71)))</f>
        <v>20</v>
      </c>
      <c r="BC71" s="8">
        <v>18</v>
      </c>
      <c r="BD71" s="38">
        <f>IF(BC71="",$D$5+1,IF(BC71="dns",$AV$5+1,IF(BC71="dnf",(MAX(BC$7:BC$76)+1),BC71)))</f>
        <v>18</v>
      </c>
      <c r="BE71" s="53">
        <f>BE70+1</f>
        <v>65</v>
      </c>
      <c r="BF71" s="97">
        <f>(F71+Q71+AB71+AK71+AV71)</f>
        <v>157</v>
      </c>
      <c r="BG71" s="87">
        <f>BF71-MAX(F71,Q71,AB71,AK71,AV71)</f>
        <v>119</v>
      </c>
      <c r="BH71" s="97">
        <f>SUM(H71,J71,L71,N71,P71,S71,U71,W71,Y71,AA71,AD71,AF71,AH71,AJ71,AM71,AO71,AQ71,AS71,AU71,AX71,AZ71,BB71,BD71)</f>
        <v>1420</v>
      </c>
      <c r="BI71" s="6">
        <f>BH71-BJ71-BK71-BL71-BM71-BN71</f>
        <v>1065</v>
      </c>
      <c r="BJ71" s="39">
        <f>MAX($H71,$J71,$L71,$N71,$P71,$S71,$U71,$W71,$Y71,$AA71,$AD71,$AF71,$AH71,$AJ71,$AM71,$AO71,$AQ71,$AS71,$AU71,$AX71,$AZ71,$BB71,$BD71)</f>
        <v>71</v>
      </c>
      <c r="BK71" s="40">
        <f>LARGE(($H71,$J71,$L71,$N71,$P71,$S71,$U71,$W71,$Y71,$AA71,$AD71,$AF71,$AH71,$AJ71,$AM71,$AO71,$AQ71,$AS71,$AU71,$AX71,$AZ71,$BB71,$BD71),2)</f>
        <v>71</v>
      </c>
      <c r="BL71" s="40">
        <f>LARGE(($H71,$J71,$L71,$N71,$P71,$S71,$U71,$W71,$Y71,$AA71,$AD71,$AF71,$AH71,$AJ71,$AM71,$AO71,$AQ71,$AS71,$AU71,$AX71,$AZ71,$BB71,$BD71),3)</f>
        <v>71</v>
      </c>
      <c r="BM71" s="40">
        <f>LARGE(($H71,$J71,$L71,$N71,$P71,$S71,$U71,$W71,$Y71,$AA71,$AD71,$AF71,$AH71,$AJ71,$AM71,$AO71,$AQ71,$AS71,$AU71,$AX71,$AZ71,$BB71,$BD71),4)</f>
        <v>71</v>
      </c>
      <c r="BN71" s="41">
        <f>LARGE(($H71,$J71,$L71,$N71,$P71,$S71,$U71,$W71,$Y71,$AA71,$AD71,$AF71,$AH71,$AJ71,$AM71,$AO71,$AQ71,$AS71,$AU71,$AX71,$AZ71,$BB71,$BD71),5)</f>
        <v>71</v>
      </c>
    </row>
    <row r="72" spans="1:66" ht="12.75">
      <c r="A72" s="54">
        <v>70</v>
      </c>
      <c r="B72" s="93">
        <v>66</v>
      </c>
      <c r="C72" s="105">
        <v>1</v>
      </c>
      <c r="D72" t="s">
        <v>118</v>
      </c>
      <c r="E72" t="s">
        <v>119</v>
      </c>
      <c r="F72" s="103">
        <f>F$5+1</f>
        <v>37</v>
      </c>
      <c r="H72" s="36">
        <f>IF(G72="",$D$5+1,IF(G72="dns",$F$5+1,IF(G72="ocs",$F$5+1,IF(G72="dnf",(MAX(G$7:G$76)+1),G72))))</f>
        <v>71</v>
      </c>
      <c r="J72" s="36">
        <f>IF(I72="",$D$5+1,IF(I72="dns",$F$5+1,IF(I72="ocs",$F$5+1,IF(I72="dnf",(MAX(I$7:I$76)+1),I72))))</f>
        <v>71</v>
      </c>
      <c r="L72" s="36">
        <f>IF(K72="",$D$5+1,IF(K72="dns",$F$5+1,IF(K72="ocs",$F$5+1,IF(K72="dnf",(MAX(K$7:K$76)+1),K72))))</f>
        <v>71</v>
      </c>
      <c r="N72" s="36">
        <f>IF(M72="",$D$5+1,IF(M72="dns",$F$5+1,IF(M72="ocs",$F$5+1,IF(M72="dnf",(MAX(M$7:M$76)+1),M72))))</f>
        <v>71</v>
      </c>
      <c r="P72" s="36">
        <f>IF(O72="",$D$5+1,IF(O72="dns",$F$5+1,IF(O72="ocs",$F$5+1,IF(O72="dnf",(MAX(O$7:O$76)+1),O72))))</f>
        <v>71</v>
      </c>
      <c r="Q72" s="103">
        <f>Q$5+1</f>
        <v>38</v>
      </c>
      <c r="S72" s="36">
        <f>IF(R72="",$D$5+1,IF(R72="dns",$Q$5+1,IF(R72="ocs",$Q$5+1,IF(R72="dnf",(MAX(R$7:R$76)+1),R72))))</f>
        <v>71</v>
      </c>
      <c r="U72" s="36">
        <f>IF(T72="",$D$5+1,IF(T72="dns",$Q$5+1,IF(T72="ocs",$Q$5+1,IF(T72="dnf",(MAX(T$7:T$76)+1),T72))))</f>
        <v>71</v>
      </c>
      <c r="W72" s="36">
        <f>IF(V72="",$D$5+1,IF(V72="dns",$Q$5+1,IF(V72="ocs",$Q$5+1,IF(V72="dnf",(MAX(V$7:V$76)+1),V72))))</f>
        <v>71</v>
      </c>
      <c r="Y72" s="36">
        <f>IF(X72="",$D$5+1,IF(X72="dns",$Q$5+1,IF(X72="ocs",$Q$5+1,IF(X72="dnf",(MAX(X$7:X$76)+1),X72))))</f>
        <v>71</v>
      </c>
      <c r="AA72" s="36">
        <f>IF(Z72="",$D$5+1,IF(Z72="dns",$Q$5+1,IF(Z72="ocs",$Q$5+1,IF(Z72="dnf",(MAX(Z$7:Z$76)+1),Z72))))</f>
        <v>71</v>
      </c>
      <c r="AB72" s="103">
        <f>AB$5+1</f>
        <v>32</v>
      </c>
      <c r="AD72" s="36">
        <f>IF(AC72="",$D$5+1,IF(AC72="dns",$AB$5+1,IF(AC72="ocs",$AB$5+1,IF(AC72="dnf",(MAX(AC$7:AC$76)+1),AC72))))</f>
        <v>71</v>
      </c>
      <c r="AF72" s="36">
        <f>IF(AE72="",$D$5+1,IF(AE72="dns",$AB$5+1,IF(AE72="ocs",$AB$5+1,IF(AE72="dnf",(MAX(AE$7:AE$76)+1),AE72))))</f>
        <v>71</v>
      </c>
      <c r="AH72" s="36">
        <f>IF(AG72="",$D$5+1,IF(AG72="dns",$AB$5+1,IF(AG72="ocs",$AB$5+1,IF(AG72="dnf",(MAX(AG$7:AG$76)+1),AG72))))</f>
        <v>71</v>
      </c>
      <c r="AJ72" s="36">
        <f>IF(AI72="",$D$5+1,IF(AI72="dns",$AB$5+1,IF(AI72="ocs",$AB$5+1,IF(AI72="dnf",(MAX(AI$7:AI$76)+1),AI72))))</f>
        <v>71</v>
      </c>
      <c r="AK72" s="26">
        <v>29</v>
      </c>
      <c r="AL72" s="3">
        <v>28</v>
      </c>
      <c r="AM72" s="36">
        <f>IF(AL72="",$D$5+1,IF(AL72="dns",$AK$5+1,IF(AL72="ocs",$AK$5+1,IF(AL72="dnf",(MAX(AL$7:AL$76)+1),AL72))))</f>
        <v>28</v>
      </c>
      <c r="AN72" s="3">
        <v>28</v>
      </c>
      <c r="AO72" s="36">
        <f>IF(AN72="",$D$5+1,IF(AN72="dns",$AK$5+1,IF(AN72="ocs",$AK$5+1,IF(AN72="dnf",(MAX(AN$7:AN$76)+1),AN72))))</f>
        <v>28</v>
      </c>
      <c r="AP72" s="3">
        <v>26</v>
      </c>
      <c r="AQ72" s="36">
        <f>IF(AP72="",$D$5+1,IF(AP72="dns",$AK$5+1,IF(AP72="ocs",$AK$5+1,IF(AP72="dnf",(MAX(AP$7:AP$76)+1),AP72))))</f>
        <v>26</v>
      </c>
      <c r="AR72" s="3" t="s">
        <v>70</v>
      </c>
      <c r="AS72" s="36">
        <f>IF(AR72="",$D$5+1,IF(AR72="dns",$AK$5+1,IF(AR72="ocs",$AK$5+1,IF(AR72="dnf",(MAX(AR$7:AR$76)+1),AR72))))</f>
        <v>30</v>
      </c>
      <c r="AT72" s="1" t="s">
        <v>70</v>
      </c>
      <c r="AU72" s="20">
        <f>IF(AT72="",$D$5+1,IF(AT72="dns",$AK$5+1,IF(AT72="ocs",$AK$5+1,IF(AT72="dnf",(MAX(AT$7:AT$76)+1),AT72))))</f>
        <v>30</v>
      </c>
      <c r="AV72" s="103">
        <f>AV$5+1</f>
        <v>21</v>
      </c>
      <c r="AW72" s="3"/>
      <c r="AX72" s="36">
        <f>IF(AW72="",$D$5+1,IF(AW72="dns",$AV$5+1,IF(AW72="dnf",(MAX(AW$7:AW$76)+1),AW72)))</f>
        <v>71</v>
      </c>
      <c r="AY72" s="3"/>
      <c r="AZ72" s="38">
        <f>IF(AY72="",$D$5+1,IF(AY72="dns",$AV$5+1,IF(AY72="dnf",(MAX(AY$7:AY$76)+1),AY72)))</f>
        <v>71</v>
      </c>
      <c r="BA72" s="3"/>
      <c r="BB72" s="38">
        <f>IF(BA72="",$D$5+1,IF(BA72="dns",$AV$5+1,IF(BA72="dnf",(MAX(BA$7:BA$76)+1),BA72)))</f>
        <v>71</v>
      </c>
      <c r="BC72" s="3"/>
      <c r="BD72" s="38">
        <f>IF(BC72="",$D$5+1,IF(BC72="dns",$AV$5+1,IF(BC72="dnf",(MAX(BC$7:BC$76)+1),BC72)))</f>
        <v>71</v>
      </c>
      <c r="BE72" s="53">
        <f>BE71+1</f>
        <v>66</v>
      </c>
      <c r="BF72" s="97">
        <f>(F72+Q72+AB72+AK72+AV72)</f>
        <v>157</v>
      </c>
      <c r="BG72" s="87">
        <f>BF72-MAX(F72,Q72,AB72,AK72,AV72)</f>
        <v>119</v>
      </c>
      <c r="BH72" s="97">
        <f>SUM(H72,J72,L72,N72,P72,S72,U72,W72,Y72,AA72,AD72,AF72,AH72,AJ72,AM72,AO72,AQ72,AS72,AU72,AX72,AZ72,BB72,BD72)</f>
        <v>1420</v>
      </c>
      <c r="BI72" s="6">
        <f>BH72-BJ72-BK72-BL72-BM72-BN72</f>
        <v>1065</v>
      </c>
      <c r="BJ72" s="39">
        <f>MAX($H72,$J72,$L72,$N72,$P72,$S72,$U72,$W72,$Y72,$AA72,$AD72,$AF72,$AH72,$AJ72,$AM72,$AO72,$AQ72,$AS72,$AU72,$AX72,$AZ72,$BB72,$BD72)</f>
        <v>71</v>
      </c>
      <c r="BK72" s="40">
        <f>LARGE(($H72,$J72,$L72,$N72,$P72,$S72,$U72,$W72,$Y72,$AA72,$AD72,$AF72,$AH72,$AJ72,$AM72,$AO72,$AQ72,$AS72,$AU72,$AX72,$AZ72,$BB72,$BD72),2)</f>
        <v>71</v>
      </c>
      <c r="BL72" s="40">
        <f>LARGE(($H72,$J72,$L72,$N72,$P72,$S72,$U72,$W72,$Y72,$AA72,$AD72,$AF72,$AH72,$AJ72,$AM72,$AO72,$AQ72,$AS72,$AU72,$AX72,$AZ72,$BB72,$BD72),3)</f>
        <v>71</v>
      </c>
      <c r="BM72" s="40">
        <f>LARGE(($H72,$J72,$L72,$N72,$P72,$S72,$U72,$W72,$Y72,$AA72,$AD72,$AF72,$AH72,$AJ72,$AM72,$AO72,$AQ72,$AS72,$AU72,$AX72,$AZ72,$BB72,$BD72),4)</f>
        <v>71</v>
      </c>
      <c r="BN72" s="41">
        <f>LARGE(($H72,$J72,$L72,$N72,$P72,$S72,$U72,$W72,$Y72,$AA72,$AD72,$AF72,$AH72,$AJ72,$AM72,$AO72,$AQ72,$AS72,$AU72,$AX72,$AZ72,$BB72,$BD72),5)</f>
        <v>71</v>
      </c>
    </row>
    <row r="73" spans="1:66" ht="12.75">
      <c r="A73" s="54">
        <v>65</v>
      </c>
      <c r="B73" s="93">
        <v>67</v>
      </c>
      <c r="C73" s="105">
        <v>1</v>
      </c>
      <c r="D73" t="s">
        <v>95</v>
      </c>
      <c r="E73" t="s">
        <v>96</v>
      </c>
      <c r="F73" s="103">
        <f>F$5+1</f>
        <v>37</v>
      </c>
      <c r="G73" s="5"/>
      <c r="H73" s="36">
        <f>IF(G73="",$D$5+1,IF(G73="dns",$F$5+1,IF(G73="ocs",$F$5+1,IF(G73="dnf",(MAX(G$7:G$76)+1),G73))))</f>
        <v>71</v>
      </c>
      <c r="I73" s="5"/>
      <c r="J73" s="36">
        <f>IF(I73="",$D$5+1,IF(I73="dns",$F$5+1,IF(I73="ocs",$F$5+1,IF(I73="dnf",(MAX(I$7:I$76)+1),I73))))</f>
        <v>71</v>
      </c>
      <c r="K73" s="5"/>
      <c r="L73" s="36">
        <f>IF(K73="",$D$5+1,IF(K73="dns",$F$5+1,IF(K73="ocs",$F$5+1,IF(K73="dnf",(MAX(K$7:K$76)+1),K73))))</f>
        <v>71</v>
      </c>
      <c r="M73" s="5"/>
      <c r="N73" s="36">
        <f>IF(M73="",$D$5+1,IF(M73="dns",$F$5+1,IF(M73="ocs",$F$5+1,IF(M73="dnf",(MAX(M$7:M$76)+1),M73))))</f>
        <v>71</v>
      </c>
      <c r="O73" s="5"/>
      <c r="P73" s="36">
        <f>IF(O73="",$D$5+1,IF(O73="dns",$F$5+1,IF(O73="ocs",$F$5+1,IF(O73="dnf",(MAX(O$7:O$76)+1),O73))))</f>
        <v>71</v>
      </c>
      <c r="Q73" s="26">
        <v>34</v>
      </c>
      <c r="R73" s="3">
        <v>35</v>
      </c>
      <c r="S73" s="36">
        <f>IF(R73="",$D$5+1,IF(R73="dns",$Q$5+1,IF(R73="ocs",$Q$5+1,IF(R73="dnf",(MAX(R$7:R$76)+1),R73))))</f>
        <v>35</v>
      </c>
      <c r="T73" s="3">
        <v>34</v>
      </c>
      <c r="U73" s="36">
        <f>IF(T73="",$D$5+1,IF(T73="dns",$Q$5+1,IF(T73="ocs",$Q$5+1,IF(T73="dnf",(MAX(T$7:T$76)+1),T73))))</f>
        <v>34</v>
      </c>
      <c r="V73" s="3">
        <v>33</v>
      </c>
      <c r="W73" s="36">
        <f>IF(V73="",$D$5+1,IF(V73="dns",$Q$5+1,IF(V73="ocs",$Q$5+1,IF(V73="dnf",(MAX(V$7:V$76)+1),V73))))</f>
        <v>33</v>
      </c>
      <c r="X73" s="3">
        <v>33</v>
      </c>
      <c r="Y73" s="36">
        <f>IF(X73="",$D$5+1,IF(X73="dns",$Q$5+1,IF(X73="ocs",$Q$5+1,IF(X73="dnf",(MAX(X$7:X$76)+1),X73))))</f>
        <v>33</v>
      </c>
      <c r="Z73" s="3">
        <v>27</v>
      </c>
      <c r="AA73" s="36">
        <f>IF(Z73="",$D$5+1,IF(Z73="dns",$Q$5+1,IF(Z73="ocs",$Q$5+1,IF(Z73="dnf",(MAX(Z$7:Z$76)+1),Z73))))</f>
        <v>27</v>
      </c>
      <c r="AB73" s="103">
        <f>AB$5+1</f>
        <v>32</v>
      </c>
      <c r="AC73" s="8"/>
      <c r="AD73" s="36">
        <f>IF(AC73="",$D$5+1,IF(AC73="dns",$AB$5+1,IF(AC73="ocs",$AB$5+1,IF(AC73="dnf",(MAX(AC$7:AC$76)+1),AC73))))</f>
        <v>71</v>
      </c>
      <c r="AE73" s="8"/>
      <c r="AF73" s="36">
        <f>IF(AE73="",$D$5+1,IF(AE73="dns",$AB$5+1,IF(AE73="ocs",$AB$5+1,IF(AE73="dnf",(MAX(AE$7:AE$76)+1),AE73))))</f>
        <v>71</v>
      </c>
      <c r="AG73" s="8"/>
      <c r="AH73" s="36">
        <f>IF(AG73="",$D$5+1,IF(AG73="dns",$AB$5+1,IF(AG73="ocs",$AB$5+1,IF(AG73="dnf",(MAX(AG$7:AG$76)+1),AG73))))</f>
        <v>71</v>
      </c>
      <c r="AI73" s="8"/>
      <c r="AJ73" s="36">
        <f>IF(AI73="",$D$5+1,IF(AI73="dns",$AB$5+1,IF(AI73="ocs",$AB$5+1,IF(AI73="dnf",(MAX(AI$7:AI$76)+1),AI73))))</f>
        <v>71</v>
      </c>
      <c r="AK73" s="103">
        <f>AK$5+1</f>
        <v>30</v>
      </c>
      <c r="AL73" s="5"/>
      <c r="AM73" s="36">
        <f>IF(AL73="",$D$5+1,IF(AL73="dns",$AK$5+1,IF(AL73="ocs",$AK$5+1,IF(AL73="dnf",(MAX(AL$7:AL$76)+1),AL73))))</f>
        <v>71</v>
      </c>
      <c r="AN73" s="5"/>
      <c r="AO73" s="36">
        <f>IF(AN73="",$D$5+1,IF(AN73="dns",$AK$5+1,IF(AN73="ocs",$AK$5+1,IF(AN73="dnf",(MAX(AN$7:AN$76)+1),AN73))))</f>
        <v>71</v>
      </c>
      <c r="AP73" s="5"/>
      <c r="AQ73" s="36">
        <f>IF(AP73="",$D$5+1,IF(AP73="dns",$AK$5+1,IF(AP73="ocs",$AK$5+1,IF(AP73="dnf",(MAX(AP$7:AP$76)+1),AP73))))</f>
        <v>71</v>
      </c>
      <c r="AR73" s="5"/>
      <c r="AS73" s="36">
        <f>IF(AR73="",$D$5+1,IF(AR73="dns",$AK$5+1,IF(AR73="ocs",$AK$5+1,IF(AR73="dnf",(MAX(AR$7:AR$76)+1),AR73))))</f>
        <v>71</v>
      </c>
      <c r="AU73" s="20">
        <f>IF(AT73="",$D$5+1,IF(AT73="dns",$AK$5+1,IF(AT73="ocs",$AK$5+1,IF(AT73="dnf",(MAX(AT$7:AT$76)+1),AT73))))</f>
        <v>71</v>
      </c>
      <c r="AV73" s="103">
        <f>AV$5+1</f>
        <v>21</v>
      </c>
      <c r="AW73" s="5"/>
      <c r="AX73" s="36">
        <f>IF(AW73="",$D$5+1,IF(AW73="dns",$AV$5+1,IF(AW73="dnf",(MAX(AW$7:AW$76)+1),AW73)))</f>
        <v>71</v>
      </c>
      <c r="AY73" s="5"/>
      <c r="AZ73" s="38">
        <f>IF(AY73="",$D$5+1,IF(AY73="dns",$AV$5+1,IF(AY73="dnf",(MAX(AY$7:AY$76)+1),AY73)))</f>
        <v>71</v>
      </c>
      <c r="BA73" s="5"/>
      <c r="BB73" s="38">
        <f>IF(BA73="",$D$5+1,IF(BA73="dns",$AV$5+1,IF(BA73="dnf",(MAX(BA$7:BA$76)+1),BA73)))</f>
        <v>71</v>
      </c>
      <c r="BC73" s="5"/>
      <c r="BD73" s="38">
        <f>IF(BC73="",$D$5+1,IF(BC73="dns",$AV$5+1,IF(BC73="dnf",(MAX(BC$7:BC$76)+1),BC73)))</f>
        <v>71</v>
      </c>
      <c r="BE73" s="53">
        <f>BE72+1</f>
        <v>67</v>
      </c>
      <c r="BF73" s="97">
        <f>(F73+Q73+AB73+AK73+AV73)</f>
        <v>154</v>
      </c>
      <c r="BG73" s="87">
        <f>BF73-MAX(F73,Q73,AB73,AK73,AV73)</f>
        <v>117</v>
      </c>
      <c r="BH73" s="97">
        <f>SUM(H73,J73,L73,N73,P73,S73,U73,W73,Y73,AA73,AD73,AF73,AH73,AJ73,AM73,AO73,AQ73,AS73,AU73,AX73,AZ73,BB73,BD73)</f>
        <v>1440</v>
      </c>
      <c r="BI73" s="6">
        <f>BH73-BJ73-BK73-BL73-BM73-BN73</f>
        <v>1085</v>
      </c>
      <c r="BJ73" s="39">
        <f>MAX($H73,$J73,$L73,$N73,$P73,$S73,$U73,$W73,$Y73,$AA73,$AD73,$AF73,$AH73,$AJ73,$AM73,$AO73,$AQ73,$AS73,$AU73,$AX73,$AZ73,$BB73,$BD73)</f>
        <v>71</v>
      </c>
      <c r="BK73" s="40">
        <f>LARGE(($H73,$J73,$L73,$N73,$P73,$S73,$U73,$W73,$Y73,$AA73,$AD73,$AF73,$AH73,$AJ73,$AM73,$AO73,$AQ73,$AS73,$AU73,$AX73,$AZ73,$BB73,$BD73),2)</f>
        <v>71</v>
      </c>
      <c r="BL73" s="40">
        <f>LARGE(($H73,$J73,$L73,$N73,$P73,$S73,$U73,$W73,$Y73,$AA73,$AD73,$AF73,$AH73,$AJ73,$AM73,$AO73,$AQ73,$AS73,$AU73,$AX73,$AZ73,$BB73,$BD73),3)</f>
        <v>71</v>
      </c>
      <c r="BM73" s="40">
        <f>LARGE(($H73,$J73,$L73,$N73,$P73,$S73,$U73,$W73,$Y73,$AA73,$AD73,$AF73,$AH73,$AJ73,$AM73,$AO73,$AQ73,$AS73,$AU73,$AX73,$AZ73,$BB73,$BD73),4)</f>
        <v>71</v>
      </c>
      <c r="BN73" s="41">
        <f>LARGE(($H73,$J73,$L73,$N73,$P73,$S73,$U73,$W73,$Y73,$AA73,$AD73,$AF73,$AH73,$AJ73,$AM73,$AO73,$AQ73,$AS73,$AU73,$AX73,$AZ73,$BB73,$BD73),5)</f>
        <v>71</v>
      </c>
    </row>
    <row r="74" spans="1:66" ht="12.75">
      <c r="A74" s="54">
        <v>60</v>
      </c>
      <c r="B74" s="93">
        <v>68</v>
      </c>
      <c r="C74" s="105">
        <v>1</v>
      </c>
      <c r="D74" t="s">
        <v>105</v>
      </c>
      <c r="E74" t="s">
        <v>106</v>
      </c>
      <c r="F74" s="103">
        <f>F$5+1</f>
        <v>37</v>
      </c>
      <c r="G74" s="5"/>
      <c r="H74" s="36">
        <f>IF(G74="",$D$5+1,IF(G74="dns",$F$5+1,IF(G74="ocs",$F$5+1,IF(G74="dnf",(MAX(G$7:G$76)+1),G74))))</f>
        <v>71</v>
      </c>
      <c r="J74" s="36">
        <f>IF(I74="",$D$5+1,IF(I74="dns",$F$5+1,IF(I74="ocs",$F$5+1,IF(I74="dnf",(MAX(I$7:I$76)+1),I74))))</f>
        <v>71</v>
      </c>
      <c r="L74" s="36">
        <f>IF(K74="",$D$5+1,IF(K74="dns",$F$5+1,IF(K74="ocs",$F$5+1,IF(K74="dnf",(MAX(K$7:K$76)+1),K74))))</f>
        <v>71</v>
      </c>
      <c r="N74" s="36">
        <f>IF(M74="",$D$5+1,IF(M74="dns",$F$5+1,IF(M74="ocs",$F$5+1,IF(M74="dnf",(MAX(M$7:M$76)+1),M74))))</f>
        <v>71</v>
      </c>
      <c r="P74" s="36">
        <f>IF(O74="",$D$5+1,IF(O74="dns",$F$5+1,IF(O74="ocs",$F$5+1,IF(O74="dnf",(MAX(O$7:O$76)+1),O74))))</f>
        <v>71</v>
      </c>
      <c r="Q74" s="103">
        <f>Q$5+1</f>
        <v>38</v>
      </c>
      <c r="S74" s="36">
        <f>IF(R74="",$D$5+1,IF(R74="dns",$Q$5+1,IF(R74="ocs",$Q$5+1,IF(R74="dnf",(MAX(R$7:R$76)+1),R74))))</f>
        <v>71</v>
      </c>
      <c r="U74" s="36">
        <f>IF(T74="",$D$5+1,IF(T74="dns",$Q$5+1,IF(T74="ocs",$Q$5+1,IF(T74="dnf",(MAX(T$7:T$76)+1),T74))))</f>
        <v>71</v>
      </c>
      <c r="W74" s="36">
        <f>IF(V74="",$D$5+1,IF(V74="dns",$Q$5+1,IF(V74="ocs",$Q$5+1,IF(V74="dnf",(MAX(V$7:V$76)+1),V74))))</f>
        <v>71</v>
      </c>
      <c r="Y74" s="36">
        <f>IF(X74="",$D$5+1,IF(X74="dns",$Q$5+1,IF(X74="ocs",$Q$5+1,IF(X74="dnf",(MAX(X$7:X$76)+1),X74))))</f>
        <v>71</v>
      </c>
      <c r="AA74" s="36">
        <f>IF(Z74="",$D$5+1,IF(Z74="dns",$Q$5+1,IF(Z74="ocs",$Q$5+1,IF(Z74="dnf",(MAX(Z$7:Z$76)+1),Z74))))</f>
        <v>71</v>
      </c>
      <c r="AB74" s="26">
        <v>24</v>
      </c>
      <c r="AC74" s="1">
        <v>27</v>
      </c>
      <c r="AD74" s="36">
        <f>IF(AC74="",$D$5+1,IF(AC74="dns",$AB$5+1,IF(AC74="ocs",$AB$5+1,IF(AC74="dnf",(MAX(AC$7:AC$76)+1),AC74))))</f>
        <v>27</v>
      </c>
      <c r="AE74" s="1">
        <v>20</v>
      </c>
      <c r="AF74" s="36">
        <f>IF(AE74="",$D$5+1,IF(AE74="dns",$AB$5+1,IF(AE74="ocs",$AB$5+1,IF(AE74="dnf",(MAX(AE$7:AE$76)+1),AE74))))</f>
        <v>20</v>
      </c>
      <c r="AG74" s="1">
        <v>25</v>
      </c>
      <c r="AH74" s="36">
        <f>IF(AG74="",$D$5+1,IF(AG74="dns",$AB$5+1,IF(AG74="ocs",$AB$5+1,IF(AG74="dnf",(MAX(AG$7:AG$76)+1),AG74))))</f>
        <v>25</v>
      </c>
      <c r="AI74" s="4">
        <v>23</v>
      </c>
      <c r="AJ74" s="36">
        <f>IF(AI74="",$D$5+1,IF(AI74="dns",$AB$5+1,IF(AI74="ocs",$AB$5+1,IF(AI74="dnf",(MAX(AI$7:AI$76)+1),AI74))))</f>
        <v>23</v>
      </c>
      <c r="AK74" s="103">
        <f>AK$5+1</f>
        <v>30</v>
      </c>
      <c r="AL74" s="5"/>
      <c r="AM74" s="36">
        <f>IF(AL74="",$D$5+1,IF(AL74="dns",$AK$5+1,IF(AL74="ocs",$AK$5+1,IF(AL74="dnf",(MAX(AL$7:AL$76)+1),AL74))))</f>
        <v>71</v>
      </c>
      <c r="AN74" s="5"/>
      <c r="AO74" s="36">
        <f>IF(AN74="",$D$5+1,IF(AN74="dns",$AK$5+1,IF(AN74="ocs",$AK$5+1,IF(AN74="dnf",(MAX(AN$7:AN$76)+1),AN74))))</f>
        <v>71</v>
      </c>
      <c r="AP74" s="5"/>
      <c r="AQ74" s="36">
        <f>IF(AP74="",$D$5+1,IF(AP74="dns",$AK$5+1,IF(AP74="ocs",$AK$5+1,IF(AP74="dnf",(MAX(AP$7:AP$76)+1),AP74))))</f>
        <v>71</v>
      </c>
      <c r="AR74" s="5"/>
      <c r="AS74" s="36">
        <f>IF(AR74="",$D$5+1,IF(AR74="dns",$AK$5+1,IF(AR74="ocs",$AK$5+1,IF(AR74="dnf",(MAX(AR$7:AR$76)+1),AR74))))</f>
        <v>71</v>
      </c>
      <c r="AT74" s="5"/>
      <c r="AU74" s="20">
        <f>IF(AT74="",$D$5+1,IF(AT74="dns",$AK$5+1,IF(AT74="ocs",$AK$5+1,IF(AT74="dnf",(MAX(AT$7:AT$76)+1),AT74))))</f>
        <v>71</v>
      </c>
      <c r="AV74" s="103">
        <f>AV$5+1</f>
        <v>21</v>
      </c>
      <c r="AW74" s="5"/>
      <c r="AX74" s="36">
        <f>IF(AW74="",$D$5+1,IF(AW74="dns",$AV$5+1,IF(AW74="dnf",(MAX(AW$7:AW$76)+1),AW74)))</f>
        <v>71</v>
      </c>
      <c r="AY74" s="5"/>
      <c r="AZ74" s="38">
        <f>IF(AY74="",$D$5+1,IF(AY74="dns",$AV$5+1,IF(AY74="dnf",(MAX(AY$7:AY$76)+1),AY74)))</f>
        <v>71</v>
      </c>
      <c r="BA74" s="5"/>
      <c r="BB74" s="38">
        <f>IF(BA74="",$D$5+1,IF(BA74="dns",$AV$5+1,IF(BA74="dnf",(MAX(BA$7:BA$76)+1),BA74)))</f>
        <v>71</v>
      </c>
      <c r="BC74" s="5"/>
      <c r="BD74" s="38">
        <f>IF(BC74="",$D$5+1,IF(BC74="dns",$AV$5+1,IF(BC74="dnf",(MAX(BC$7:BC$76)+1),BC74)))</f>
        <v>71</v>
      </c>
      <c r="BE74" s="53">
        <f>BE73+1</f>
        <v>68</v>
      </c>
      <c r="BF74" s="97">
        <f>(F74+Q74+AB74+AK74+AV74)</f>
        <v>150</v>
      </c>
      <c r="BG74" s="87">
        <f>BF74-MAX(F74,Q74,AB74,AK74,AV74)</f>
        <v>112</v>
      </c>
      <c r="BH74" s="97">
        <f>SUM(H74,J74,L74,N74,P74,S74,U74,W74,Y74,AA74,AD74,AF74,AH74,AJ74,AM74,AO74,AQ74,AS74,AU74,AX74,AZ74,BB74,BD74)</f>
        <v>1444</v>
      </c>
      <c r="BI74" s="6">
        <f>BH74-BJ74-BK74-BL74-BM74-BN74</f>
        <v>1089</v>
      </c>
      <c r="BJ74" s="39">
        <f>MAX($H74,$J74,$L74,$N74,$P74,$S74,$U74,$W74,$Y74,$AA74,$AD74,$AF74,$AH74,$AJ74,$AM74,$AO74,$AQ74,$AS74,$AU74,$AX74,$AZ74,$BB74,$BD74)</f>
        <v>71</v>
      </c>
      <c r="BK74" s="40">
        <f>LARGE(($H74,$J74,$L74,$N74,$P74,$S74,$U74,$W74,$Y74,$AA74,$AD74,$AF74,$AH74,$AJ74,$AM74,$AO74,$AQ74,$AS74,$AU74,$AX74,$AZ74,$BB74,$BD74),2)</f>
        <v>71</v>
      </c>
      <c r="BL74" s="40">
        <f>LARGE(($H74,$J74,$L74,$N74,$P74,$S74,$U74,$W74,$Y74,$AA74,$AD74,$AF74,$AH74,$AJ74,$AM74,$AO74,$AQ74,$AS74,$AU74,$AX74,$AZ74,$BB74,$BD74),3)</f>
        <v>71</v>
      </c>
      <c r="BM74" s="40">
        <f>LARGE(($H74,$J74,$L74,$N74,$P74,$S74,$U74,$W74,$Y74,$AA74,$AD74,$AF74,$AH74,$AJ74,$AM74,$AO74,$AQ74,$AS74,$AU74,$AX74,$AZ74,$BB74,$BD74),4)</f>
        <v>71</v>
      </c>
      <c r="BN74" s="41">
        <f>LARGE(($H74,$J74,$L74,$N74,$P74,$S74,$U74,$W74,$Y74,$AA74,$AD74,$AF74,$AH74,$AJ74,$AM74,$AO74,$AQ74,$AS74,$AU74,$AX74,$AZ74,$BB74,$BD74),5)</f>
        <v>71</v>
      </c>
    </row>
    <row r="75" spans="1:66" ht="12.75">
      <c r="A75" s="54">
        <v>63</v>
      </c>
      <c r="B75" s="93">
        <v>69</v>
      </c>
      <c r="C75" s="105">
        <v>1</v>
      </c>
      <c r="D75" t="s">
        <v>107</v>
      </c>
      <c r="E75" t="s">
        <v>108</v>
      </c>
      <c r="F75" s="103">
        <f>F$5+1</f>
        <v>37</v>
      </c>
      <c r="G75" s="5"/>
      <c r="H75" s="36">
        <f>IF(G75="",$D$5+1,IF(G75="dns",$F$5+1,IF(G75="ocs",$F$5+1,IF(G75="dnf",(MAX(G$7:G$76)+1),G75))))</f>
        <v>71</v>
      </c>
      <c r="J75" s="36">
        <f>IF(I75="",$D$5+1,IF(I75="dns",$F$5+1,IF(I75="ocs",$F$5+1,IF(I75="dnf",(MAX(I$7:I$76)+1),I75))))</f>
        <v>71</v>
      </c>
      <c r="L75" s="36">
        <f>IF(K75="",$D$5+1,IF(K75="dns",$F$5+1,IF(K75="ocs",$F$5+1,IF(K75="dnf",(MAX(K$7:K$76)+1),K75))))</f>
        <v>71</v>
      </c>
      <c r="N75" s="36">
        <f>IF(M75="",$D$5+1,IF(M75="dns",$F$5+1,IF(M75="ocs",$F$5+1,IF(M75="dnf",(MAX(M$7:M$76)+1),M75))))</f>
        <v>71</v>
      </c>
      <c r="P75" s="36">
        <f>IF(O75="",$D$5+1,IF(O75="dns",$F$5+1,IF(O75="ocs",$F$5+1,IF(O75="dnf",(MAX(O$7:O$76)+1),O75))))</f>
        <v>71</v>
      </c>
      <c r="Q75" s="103">
        <f>Q$5+1</f>
        <v>38</v>
      </c>
      <c r="S75" s="36">
        <f>IF(R75="",$D$5+1,IF(R75="dns",$Q$5+1,IF(R75="ocs",$Q$5+1,IF(R75="dnf",(MAX(R$7:R$76)+1),R75))))</f>
        <v>71</v>
      </c>
      <c r="U75" s="36">
        <f>IF(T75="",$D$5+1,IF(T75="dns",$Q$5+1,IF(T75="ocs",$Q$5+1,IF(T75="dnf",(MAX(T$7:T$76)+1),T75))))</f>
        <v>71</v>
      </c>
      <c r="W75" s="36">
        <f>IF(V75="",$D$5+1,IF(V75="dns",$Q$5+1,IF(V75="ocs",$Q$5+1,IF(V75="dnf",(MAX(V$7:V$76)+1),V75))))</f>
        <v>71</v>
      </c>
      <c r="Y75" s="36">
        <f>IF(X75="",$D$5+1,IF(X75="dns",$Q$5+1,IF(X75="ocs",$Q$5+1,IF(X75="dnf",(MAX(X$7:X$76)+1),X75))))</f>
        <v>71</v>
      </c>
      <c r="Z75" s="5"/>
      <c r="AA75" s="36">
        <f>IF(Z75="",$D$5+1,IF(Z75="dns",$Q$5+1,IF(Z75="ocs",$Q$5+1,IF(Z75="dnf",(MAX(Z$7:Z$76)+1),Z75))))</f>
        <v>71</v>
      </c>
      <c r="AB75" s="26">
        <v>25</v>
      </c>
      <c r="AC75" s="1">
        <v>26</v>
      </c>
      <c r="AD75" s="36">
        <f>IF(AC75="",$D$5+1,IF(AC75="dns",$AB$5+1,IF(AC75="ocs",$AB$5+1,IF(AC75="dnf",(MAX(AC$7:AC$76)+1),AC75))))</f>
        <v>26</v>
      </c>
      <c r="AE75" s="1" t="s">
        <v>70</v>
      </c>
      <c r="AF75" s="36">
        <f>IF(AE75="",$D$5+1,IF(AE75="dns",$AB$5+1,IF(AE75="ocs",$AB$5+1,IF(AE75="dnf",(MAX(AE$7:AE$76)+1),AE75))))</f>
        <v>32</v>
      </c>
      <c r="AG75" s="1">
        <v>24</v>
      </c>
      <c r="AH75" s="36">
        <f>IF(AG75="",$D$5+1,IF(AG75="dns",$AB$5+1,IF(AG75="ocs",$AB$5+1,IF(AG75="dnf",(MAX(AG$7:AG$76)+1),AG75))))</f>
        <v>24</v>
      </c>
      <c r="AI75" s="4">
        <v>22</v>
      </c>
      <c r="AJ75" s="36">
        <f>IF(AI75="",$D$5+1,IF(AI75="dns",$AB$5+1,IF(AI75="ocs",$AB$5+1,IF(AI75="dnf",(MAX(AI$7:AI$76)+1),AI75))))</f>
        <v>22</v>
      </c>
      <c r="AK75" s="103">
        <f>AK$5+1</f>
        <v>30</v>
      </c>
      <c r="AL75" s="5"/>
      <c r="AM75" s="36">
        <f>IF(AL75="",$D$5+1,IF(AL75="dns",$AK$5+1,IF(AL75="ocs",$AK$5+1,IF(AL75="dnf",(MAX(AL$7:AL$76)+1),AL75))))</f>
        <v>71</v>
      </c>
      <c r="AN75" s="5"/>
      <c r="AO75" s="36">
        <f>IF(AN75="",$D$5+1,IF(AN75="dns",$AK$5+1,IF(AN75="ocs",$AK$5+1,IF(AN75="dnf",(MAX(AN$7:AN$76)+1),AN75))))</f>
        <v>71</v>
      </c>
      <c r="AP75" s="5"/>
      <c r="AQ75" s="36">
        <f>IF(AP75="",$D$5+1,IF(AP75="dns",$AK$5+1,IF(AP75="ocs",$AK$5+1,IF(AP75="dnf",(MAX(AP$7:AP$76)+1),AP75))))</f>
        <v>71</v>
      </c>
      <c r="AR75" s="5"/>
      <c r="AS75" s="36">
        <f>IF(AR75="",$D$5+1,IF(AR75="dns",$AK$5+1,IF(AR75="ocs",$AK$5+1,IF(AR75="dnf",(MAX(AR$7:AR$76)+1),AR75))))</f>
        <v>71</v>
      </c>
      <c r="AU75" s="20">
        <f>IF(AT75="",$D$5+1,IF(AT75="dns",$AK$5+1,IF(AT75="ocs",$AK$5+1,IF(AT75="dnf",(MAX(AT$7:AT$76)+1),AT75))))</f>
        <v>71</v>
      </c>
      <c r="AV75" s="103">
        <f>AV$5+1</f>
        <v>21</v>
      </c>
      <c r="AW75" s="5"/>
      <c r="AX75" s="36">
        <f>IF(AW75="",$D$5+1,IF(AW75="dns",$AV$5+1,IF(AW75="dnf",(MAX(AW$7:AW$76)+1),AW75)))</f>
        <v>71</v>
      </c>
      <c r="AY75" s="5"/>
      <c r="AZ75" s="38">
        <f>IF(AY75="",$D$5+1,IF(AY75="dns",$AV$5+1,IF(AY75="dnf",(MAX(AY$7:AY$76)+1),AY75)))</f>
        <v>71</v>
      </c>
      <c r="BA75" s="5"/>
      <c r="BB75" s="38">
        <f>IF(BA75="",$D$5+1,IF(BA75="dns",$AV$5+1,IF(BA75="dnf",(MAX(BA$7:BA$76)+1),BA75)))</f>
        <v>71</v>
      </c>
      <c r="BC75" s="5"/>
      <c r="BD75" s="38">
        <f>IF(BC75="",$D$5+1,IF(BC75="dns",$AV$5+1,IF(BC75="dnf",(MAX(BC$7:BC$76)+1),BC75)))</f>
        <v>71</v>
      </c>
      <c r="BE75" s="53">
        <f>BE74+1</f>
        <v>69</v>
      </c>
      <c r="BF75" s="97">
        <f>(F75+Q75+AB75+AK75+AV75)</f>
        <v>151</v>
      </c>
      <c r="BG75" s="87">
        <f>BF75-MAX(F75,Q75,AB75,AK75,AV75)</f>
        <v>113</v>
      </c>
      <c r="BH75" s="97">
        <f>SUM(H75,J75,L75,N75,P75,S75,U75,W75,Y75,AA75,AD75,AF75,AH75,AJ75,AM75,AO75,AQ75,AS75,AU75,AX75,AZ75,BB75,BD75)</f>
        <v>1453</v>
      </c>
      <c r="BI75" s="6">
        <f>BH75-BJ75-BK75-BL75-BM75-BN75</f>
        <v>1098</v>
      </c>
      <c r="BJ75" s="39">
        <f>MAX($H75,$J75,$L75,$N75,$P75,$S75,$U75,$W75,$Y75,$AA75,$AD75,$AF75,$AH75,$AJ75,$AM75,$AO75,$AQ75,$AS75,$AU75,$AX75,$AZ75,$BB75,$BD75)</f>
        <v>71</v>
      </c>
      <c r="BK75" s="40">
        <f>LARGE(($H75,$J75,$L75,$N75,$P75,$S75,$U75,$W75,$Y75,$AA75,$AD75,$AF75,$AH75,$AJ75,$AM75,$AO75,$AQ75,$AS75,$AU75,$AX75,$AZ75,$BB75,$BD75),2)</f>
        <v>71</v>
      </c>
      <c r="BL75" s="40">
        <f>LARGE(($H75,$J75,$L75,$N75,$P75,$S75,$U75,$W75,$Y75,$AA75,$AD75,$AF75,$AH75,$AJ75,$AM75,$AO75,$AQ75,$AS75,$AU75,$AX75,$AZ75,$BB75,$BD75),3)</f>
        <v>71</v>
      </c>
      <c r="BM75" s="40">
        <f>LARGE(($H75,$J75,$L75,$N75,$P75,$S75,$U75,$W75,$Y75,$AA75,$AD75,$AF75,$AH75,$AJ75,$AM75,$AO75,$AQ75,$AS75,$AU75,$AX75,$AZ75,$BB75,$BD75),4)</f>
        <v>71</v>
      </c>
      <c r="BN75" s="41">
        <f>LARGE(($H75,$J75,$L75,$N75,$P75,$S75,$U75,$W75,$Y75,$AA75,$AD75,$AF75,$AH75,$AJ75,$AM75,$AO75,$AQ75,$AS75,$AU75,$AX75,$AZ75,$BB75,$BD75),5)</f>
        <v>71</v>
      </c>
    </row>
    <row r="76" spans="1:66" ht="12.75">
      <c r="A76" s="54">
        <v>67</v>
      </c>
      <c r="B76" s="93">
        <v>70</v>
      </c>
      <c r="C76" s="105">
        <v>1</v>
      </c>
      <c r="D76" t="s">
        <v>109</v>
      </c>
      <c r="E76" t="s">
        <v>110</v>
      </c>
      <c r="F76" s="103">
        <f>F$5+1</f>
        <v>37</v>
      </c>
      <c r="H76" s="36">
        <f>IF(G76="",$D$5+1,IF(G76="dns",$F$5+1,IF(G76="ocs",$F$5+1,IF(G76="dnf",(MAX(G$7:G$76)+1),G76))))</f>
        <v>71</v>
      </c>
      <c r="J76" s="36">
        <f>IF(I76="",$D$5+1,IF(I76="dns",$F$5+1,IF(I76="ocs",$F$5+1,IF(I76="dnf",(MAX(I$7:I$76)+1),I76))))</f>
        <v>71</v>
      </c>
      <c r="L76" s="36">
        <f>IF(K76="",$D$5+1,IF(K76="dns",$F$5+1,IF(K76="ocs",$F$5+1,IF(K76="dnf",(MAX(K$7:K$76)+1),K76))))</f>
        <v>71</v>
      </c>
      <c r="N76" s="36">
        <f>IF(M76="",$D$5+1,IF(M76="dns",$F$5+1,IF(M76="ocs",$F$5+1,IF(M76="dnf",(MAX(M$7:M$76)+1),M76))))</f>
        <v>71</v>
      </c>
      <c r="P76" s="36">
        <f>IF(O76="",$D$5+1,IF(O76="dns",$F$5+1,IF(O76="ocs",$F$5+1,IF(O76="dnf",(MAX(O$7:O$76)+1),O76))))</f>
        <v>71</v>
      </c>
      <c r="Q76" s="103">
        <f>Q$5+1</f>
        <v>38</v>
      </c>
      <c r="S76" s="36">
        <f>IF(R76="",$D$5+1,IF(R76="dns",$Q$5+1,IF(R76="ocs",$Q$5+1,IF(R76="dnf",(MAX(R$7:R$76)+1),R76))))</f>
        <v>71</v>
      </c>
      <c r="U76" s="36">
        <f>IF(T76="",$D$5+1,IF(T76="dns",$Q$5+1,IF(T76="ocs",$Q$5+1,IF(T76="dnf",(MAX(T$7:T$76)+1),T76))))</f>
        <v>71</v>
      </c>
      <c r="W76" s="36">
        <f>IF(V76="",$D$5+1,IF(V76="dns",$Q$5+1,IF(V76="ocs",$Q$5+1,IF(V76="dnf",(MAX(V$7:V$76)+1),V76))))</f>
        <v>71</v>
      </c>
      <c r="Y76" s="36">
        <f>IF(X76="",$D$5+1,IF(X76="dns",$Q$5+1,IF(X76="ocs",$Q$5+1,IF(X76="dnf",(MAX(X$7:X$76)+1),X76))))</f>
        <v>71</v>
      </c>
      <c r="AA76" s="36">
        <f>IF(Z76="",$D$5+1,IF(Z76="dns",$Q$5+1,IF(Z76="ocs",$Q$5+1,IF(Z76="dnf",(MAX(Z$7:Z$76)+1),Z76))))</f>
        <v>71</v>
      </c>
      <c r="AB76" s="26">
        <v>29</v>
      </c>
      <c r="AC76" s="1">
        <v>24</v>
      </c>
      <c r="AD76" s="36">
        <f>IF(AC76="",$D$5+1,IF(AC76="dns",$AB$5+1,IF(AC76="ocs",$AB$5+1,IF(AC76="dnf",(MAX(AC$7:AC$76)+1),AC76))))</f>
        <v>24</v>
      </c>
      <c r="AE76" s="4" t="s">
        <v>70</v>
      </c>
      <c r="AF76" s="36">
        <f>IF(AE76="",$D$5+1,IF(AE76="dns",$AB$5+1,IF(AE76="ocs",$AB$5+1,IF(AE76="dnf",(MAX(AE$7:AE$76)+1),AE76))))</f>
        <v>32</v>
      </c>
      <c r="AG76" s="4" t="s">
        <v>70</v>
      </c>
      <c r="AH76" s="36">
        <f>IF(AG76="",$D$5+1,IF(AG76="dns",$AB$5+1,IF(AG76="ocs",$AB$5+1,IF(AG76="dnf",(MAX(AG$7:AG$76)+1),AG76))))</f>
        <v>32</v>
      </c>
      <c r="AI76" s="1" t="s">
        <v>70</v>
      </c>
      <c r="AJ76" s="36">
        <f>IF(AI76="",$D$5+1,IF(AI76="dns",$AB$5+1,IF(AI76="ocs",$AB$5+1,IF(AI76="dnf",(MAX(AI$7:AI$76)+1),AI76))))</f>
        <v>32</v>
      </c>
      <c r="AK76" s="103">
        <f>AK$5+1</f>
        <v>30</v>
      </c>
      <c r="AL76" s="5"/>
      <c r="AM76" s="36">
        <f>IF(AL76="",$D$5+1,IF(AL76="dns",$AK$5+1,IF(AL76="ocs",$AK$5+1,IF(AL76="dnf",(MAX(AL$7:AL$76)+1),AL76))))</f>
        <v>71</v>
      </c>
      <c r="AN76" s="5"/>
      <c r="AO76" s="36">
        <f>IF(AN76="",$D$5+1,IF(AN76="dns",$AK$5+1,IF(AN76="ocs",$AK$5+1,IF(AN76="dnf",(MAX(AN$7:AN$76)+1),AN76))))</f>
        <v>71</v>
      </c>
      <c r="AP76" s="5"/>
      <c r="AQ76" s="36">
        <f>IF(AP76="",$D$5+1,IF(AP76="dns",$AK$5+1,IF(AP76="ocs",$AK$5+1,IF(AP76="dnf",(MAX(AP$7:AP$76)+1),AP76))))</f>
        <v>71</v>
      </c>
      <c r="AR76" s="5"/>
      <c r="AS76" s="36">
        <f>IF(AR76="",$D$5+1,IF(AR76="dns",$AK$5+1,IF(AR76="ocs",$AK$5+1,IF(AR76="dnf",(MAX(AR$7:AR$76)+1),AR76))))</f>
        <v>71</v>
      </c>
      <c r="AU76" s="20">
        <f>IF(AT76="",$D$5+1,IF(AT76="dns",$AK$5+1,IF(AT76="ocs",$AK$5+1,IF(AT76="dnf",(MAX(AT$7:AT$76)+1),AT76))))</f>
        <v>71</v>
      </c>
      <c r="AV76" s="103">
        <f>AV$5+1</f>
        <v>21</v>
      </c>
      <c r="AW76" s="5"/>
      <c r="AX76" s="36">
        <f>IF(AW76="",$D$5+1,IF(AW76="dns",$AV$5+1,IF(AW76="dnf",(MAX(AW$7:AW$76)+1),AW76)))</f>
        <v>71</v>
      </c>
      <c r="AY76" s="5"/>
      <c r="AZ76" s="38">
        <f>IF(AY76="",$D$5+1,IF(AY76="dns",$AV$5+1,IF(AY76="dnf",(MAX(AY$7:AY$76)+1),AY76)))</f>
        <v>71</v>
      </c>
      <c r="BA76" s="5"/>
      <c r="BB76" s="38">
        <f>IF(BA76="",$D$5+1,IF(BA76="dns",$AV$5+1,IF(BA76="dnf",(MAX(BA$7:BA$76)+1),BA76)))</f>
        <v>71</v>
      </c>
      <c r="BC76" s="5"/>
      <c r="BD76" s="38">
        <f>IF(BC76="",$D$5+1,IF(BC76="dns",$AV$5+1,IF(BC76="dnf",(MAX(BC$7:BC$76)+1),BC76)))</f>
        <v>71</v>
      </c>
      <c r="BE76" s="53">
        <f>BE75+1</f>
        <v>70</v>
      </c>
      <c r="BF76" s="97">
        <f>(F76+Q76+AB76+AK76+AV76)</f>
        <v>155</v>
      </c>
      <c r="BG76" s="87">
        <f>BF76-MAX(F76,Q76,AB76,AK76,AV76)</f>
        <v>117</v>
      </c>
      <c r="BH76" s="97">
        <f>SUM(H76,J76,L76,N76,P76,S76,U76,W76,Y76,AA76,AD76,AF76,AH76,AJ76,AM76,AO76,AQ76,AS76,AU76,AX76,AZ76,BB76,BD76)</f>
        <v>1469</v>
      </c>
      <c r="BI76" s="6">
        <f>BH76-BJ76-BK76-BL76-BM76-BN76</f>
        <v>1114</v>
      </c>
      <c r="BJ76" s="39">
        <f>MAX($H76,$J76,$L76,$N76,$P76,$S76,$U76,$W76,$Y76,$AA76,$AD76,$AF76,$AH76,$AJ76,$AM76,$AO76,$AQ76,$AS76,$AU76,$AX76,$AZ76,$BB76,$BD76)</f>
        <v>71</v>
      </c>
      <c r="BK76" s="40">
        <f>LARGE(($H76,$J76,$L76,$N76,$P76,$S76,$U76,$W76,$Y76,$AA76,$AD76,$AF76,$AH76,$AJ76,$AM76,$AO76,$AQ76,$AS76,$AU76,$AX76,$AZ76,$BB76,$BD76),2)</f>
        <v>71</v>
      </c>
      <c r="BL76" s="40">
        <f>LARGE(($H76,$J76,$L76,$N76,$P76,$S76,$U76,$W76,$Y76,$AA76,$AD76,$AF76,$AH76,$AJ76,$AM76,$AO76,$AQ76,$AS76,$AU76,$AX76,$AZ76,$BB76,$BD76),3)</f>
        <v>71</v>
      </c>
      <c r="BM76" s="40">
        <f>LARGE(($H76,$J76,$L76,$N76,$P76,$S76,$U76,$W76,$Y76,$AA76,$AD76,$AF76,$AH76,$AJ76,$AM76,$AO76,$AQ76,$AS76,$AU76,$AX76,$AZ76,$BB76,$BD76),4)</f>
        <v>71</v>
      </c>
      <c r="BN76" s="41">
        <f>LARGE(($H76,$J76,$L76,$N76,$P76,$S76,$U76,$W76,$Y76,$AA76,$AD76,$AF76,$AH76,$AJ76,$AM76,$AO76,$AQ76,$AS76,$AU76,$AX76,$AZ76,$BB76,$BD76),5)</f>
        <v>71</v>
      </c>
    </row>
  </sheetData>
  <mergeCells count="7">
    <mergeCell ref="AV4:BD4"/>
    <mergeCell ref="BF3:BG3"/>
    <mergeCell ref="BH3:BI3"/>
    <mergeCell ref="F4:P4"/>
    <mergeCell ref="Q4:AA4"/>
    <mergeCell ref="AB4:AJ4"/>
    <mergeCell ref="AK4:AU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4.8515625" style="0" customWidth="1"/>
    <col min="2" max="2" width="15.140625" style="0" customWidth="1"/>
    <col min="3" max="3" width="11.8515625" style="0" customWidth="1"/>
    <col min="4" max="4" width="4.28125" style="14" customWidth="1"/>
    <col min="5" max="5" width="4.00390625" style="0" customWidth="1"/>
    <col min="6" max="6" width="4.00390625" style="0" hidden="1" customWidth="1"/>
    <col min="7" max="7" width="4.00390625" style="0" customWidth="1"/>
    <col min="8" max="8" width="4.00390625" style="0" hidden="1" customWidth="1"/>
    <col min="9" max="9" width="4.00390625" style="0" customWidth="1"/>
    <col min="10" max="10" width="4.00390625" style="0" hidden="1" customWidth="1"/>
    <col min="11" max="11" width="4.00390625" style="0" customWidth="1"/>
    <col min="12" max="12" width="4.00390625" style="0" hidden="1" customWidth="1"/>
    <col min="13" max="13" width="4.00390625" style="0" customWidth="1"/>
    <col min="14" max="14" width="4.00390625" style="0" hidden="1" customWidth="1"/>
    <col min="15" max="15" width="4.7109375" style="14" customWidth="1"/>
    <col min="16" max="16" width="3.00390625" style="0" customWidth="1"/>
    <col min="17" max="17" width="3.00390625" style="0" hidden="1" customWidth="1"/>
    <col min="18" max="18" width="3.00390625" style="0" customWidth="1"/>
    <col min="19" max="19" width="3.00390625" style="0" hidden="1" customWidth="1"/>
    <col min="20" max="20" width="4.00390625" style="0" customWidth="1"/>
    <col min="21" max="21" width="4.00390625" style="0" hidden="1" customWidth="1"/>
    <col min="22" max="22" width="4.00390625" style="0" customWidth="1"/>
    <col min="23" max="23" width="4.00390625" style="0" hidden="1" customWidth="1"/>
    <col min="24" max="24" width="4.00390625" style="0" customWidth="1"/>
    <col min="25" max="25" width="4.00390625" style="0" hidden="1" customWidth="1"/>
    <col min="26" max="26" width="4.7109375" style="14" customWidth="1"/>
    <col min="27" max="27" width="4.00390625" style="0" customWidth="1"/>
    <col min="28" max="28" width="4.00390625" style="0" hidden="1" customWidth="1"/>
    <col min="29" max="29" width="4.00390625" style="0" customWidth="1"/>
    <col min="30" max="30" width="4.00390625" style="0" hidden="1" customWidth="1"/>
    <col min="31" max="31" width="4.00390625" style="0" customWidth="1"/>
    <col min="32" max="32" width="4.00390625" style="0" hidden="1" customWidth="1"/>
    <col min="33" max="33" width="4.00390625" style="0" customWidth="1"/>
    <col min="34" max="34" width="4.00390625" style="0" hidden="1" customWidth="1"/>
    <col min="35" max="35" width="4.7109375" style="14" customWidth="1"/>
    <col min="36" max="36" width="4.00390625" style="0" customWidth="1"/>
    <col min="37" max="37" width="3.57421875" style="0" hidden="1" customWidth="1"/>
    <col min="38" max="38" width="3.421875" style="0" customWidth="1"/>
    <col min="39" max="39" width="3.57421875" style="0" hidden="1" customWidth="1"/>
    <col min="40" max="40" width="4.00390625" style="0" customWidth="1"/>
    <col min="41" max="41" width="3.57421875" style="0" hidden="1" customWidth="1"/>
    <col min="42" max="42" width="4.00390625" style="0" customWidth="1"/>
    <col min="43" max="43" width="3.57421875" style="0" hidden="1" customWidth="1"/>
    <col min="44" max="44" width="4.00390625" style="0" customWidth="1"/>
    <col min="45" max="45" width="3.57421875" style="0" hidden="1" customWidth="1"/>
    <col min="46" max="46" width="4.7109375" style="14" customWidth="1"/>
    <col min="47" max="47" width="3.421875" style="0" customWidth="1"/>
    <col min="48" max="48" width="3.57421875" style="18" hidden="1" customWidth="1"/>
    <col min="49" max="49" width="4.00390625" style="0" customWidth="1"/>
    <col min="50" max="50" width="3.57421875" style="16" hidden="1" customWidth="1"/>
    <col min="51" max="51" width="3.00390625" style="0" customWidth="1"/>
    <col min="52" max="52" width="3.57421875" style="16" hidden="1" customWidth="1"/>
    <col min="53" max="53" width="3.421875" style="0" customWidth="1"/>
    <col min="54" max="54" width="3.57421875" style="16" hidden="1" customWidth="1"/>
    <col min="55" max="55" width="4.421875" style="106" customWidth="1"/>
    <col min="56" max="56" width="5.57421875" style="95" customWidth="1"/>
    <col min="57" max="57" width="7.57421875" style="0" customWidth="1"/>
    <col min="58" max="58" width="6.421875" style="95" customWidth="1"/>
    <col min="59" max="59" width="5.8515625" style="0" customWidth="1"/>
    <col min="60" max="64" width="3.8515625" style="0" hidden="1" customWidth="1"/>
  </cols>
  <sheetData>
    <row r="1" ht="23.25">
      <c r="B1" s="2" t="s">
        <v>47</v>
      </c>
    </row>
    <row r="2" ht="12.75">
      <c r="B2" s="14" t="s">
        <v>136</v>
      </c>
    </row>
    <row r="3" ht="13.5" thickBot="1"/>
    <row r="4" spans="1:64" s="42" customFormat="1" ht="26.25" thickBot="1">
      <c r="A4" s="92" t="s">
        <v>139</v>
      </c>
      <c r="D4" s="88" t="s">
        <v>4</v>
      </c>
      <c r="E4" s="89"/>
      <c r="F4" s="89"/>
      <c r="G4" s="89"/>
      <c r="H4" s="89"/>
      <c r="I4" s="89"/>
      <c r="J4" s="89"/>
      <c r="K4" s="89"/>
      <c r="L4" s="89"/>
      <c r="M4" s="89"/>
      <c r="N4" s="90"/>
      <c r="O4" s="88" t="s">
        <v>71</v>
      </c>
      <c r="P4" s="89"/>
      <c r="Q4" s="89"/>
      <c r="R4" s="89"/>
      <c r="S4" s="89"/>
      <c r="T4" s="89"/>
      <c r="U4" s="89"/>
      <c r="V4" s="89"/>
      <c r="W4" s="89"/>
      <c r="X4" s="89"/>
      <c r="Y4" s="90"/>
      <c r="Z4" s="88" t="s">
        <v>97</v>
      </c>
      <c r="AA4" s="89"/>
      <c r="AB4" s="89"/>
      <c r="AC4" s="89"/>
      <c r="AD4" s="89"/>
      <c r="AE4" s="89"/>
      <c r="AF4" s="89"/>
      <c r="AG4" s="89"/>
      <c r="AH4" s="90"/>
      <c r="AI4" s="88" t="s">
        <v>111</v>
      </c>
      <c r="AJ4" s="89"/>
      <c r="AK4" s="89"/>
      <c r="AL4" s="89"/>
      <c r="AM4" s="89"/>
      <c r="AN4" s="89"/>
      <c r="AO4" s="89"/>
      <c r="AP4" s="89"/>
      <c r="AQ4" s="89"/>
      <c r="AR4" s="89"/>
      <c r="AS4" s="90"/>
      <c r="AT4" s="88" t="s">
        <v>120</v>
      </c>
      <c r="AU4" s="89"/>
      <c r="AV4" s="89"/>
      <c r="AW4" s="89"/>
      <c r="AX4" s="89"/>
      <c r="AY4" s="89"/>
      <c r="AZ4" s="89"/>
      <c r="BA4" s="89"/>
      <c r="BB4" s="90"/>
      <c r="BC4" s="107"/>
      <c r="BD4" s="96" t="s">
        <v>5</v>
      </c>
      <c r="BE4" s="84" t="s">
        <v>127</v>
      </c>
      <c r="BF4" s="96" t="s">
        <v>129</v>
      </c>
      <c r="BG4" s="44" t="s">
        <v>130</v>
      </c>
      <c r="BH4" s="45" t="s">
        <v>131</v>
      </c>
      <c r="BI4" s="46" t="s">
        <v>132</v>
      </c>
      <c r="BJ4" s="46" t="s">
        <v>133</v>
      </c>
      <c r="BK4" s="46" t="s">
        <v>134</v>
      </c>
      <c r="BL4" s="47" t="s">
        <v>135</v>
      </c>
    </row>
    <row r="5" spans="2:58" s="28" customFormat="1" ht="13.5" thickBot="1">
      <c r="B5" s="34">
        <v>70</v>
      </c>
      <c r="D5" s="32">
        <v>36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30">
        <v>37</v>
      </c>
      <c r="Z5" s="30">
        <v>31</v>
      </c>
      <c r="AI5" s="30">
        <v>29</v>
      </c>
      <c r="AT5" s="30">
        <v>20</v>
      </c>
      <c r="AV5" s="31"/>
      <c r="BC5" s="106"/>
      <c r="BD5" s="95"/>
      <c r="BE5" s="85"/>
      <c r="BF5" s="95"/>
    </row>
    <row r="6" spans="1:57" ht="13.5" thickBot="1">
      <c r="A6" s="53">
        <v>0</v>
      </c>
      <c r="D6" s="24" t="s">
        <v>128</v>
      </c>
      <c r="E6" s="9">
        <v>1</v>
      </c>
      <c r="F6" s="9"/>
      <c r="G6" s="9">
        <v>2</v>
      </c>
      <c r="H6" s="9"/>
      <c r="I6" s="9">
        <v>3</v>
      </c>
      <c r="J6" s="9"/>
      <c r="K6" s="9">
        <v>4</v>
      </c>
      <c r="L6" s="10"/>
      <c r="M6" s="10">
        <v>5</v>
      </c>
      <c r="N6" s="23"/>
      <c r="O6" s="24" t="s">
        <v>128</v>
      </c>
      <c r="P6" s="9">
        <v>1</v>
      </c>
      <c r="Q6" s="9"/>
      <c r="R6" s="9">
        <v>2</v>
      </c>
      <c r="S6" s="9"/>
      <c r="T6" s="9">
        <v>3</v>
      </c>
      <c r="U6" s="9"/>
      <c r="V6" s="9">
        <v>4</v>
      </c>
      <c r="W6" s="10"/>
      <c r="X6" s="10">
        <v>5</v>
      </c>
      <c r="Y6" s="11"/>
      <c r="Z6" s="24" t="s">
        <v>128</v>
      </c>
      <c r="AA6" s="9">
        <v>1</v>
      </c>
      <c r="AB6" s="9"/>
      <c r="AC6" s="9">
        <v>2</v>
      </c>
      <c r="AD6" s="9"/>
      <c r="AE6" s="9">
        <v>3</v>
      </c>
      <c r="AF6" s="10"/>
      <c r="AG6" s="10">
        <v>4</v>
      </c>
      <c r="AH6" s="11"/>
      <c r="AI6" s="24" t="s">
        <v>128</v>
      </c>
      <c r="AJ6" s="12">
        <v>1</v>
      </c>
      <c r="AK6" s="12"/>
      <c r="AL6" s="12">
        <v>2</v>
      </c>
      <c r="AM6" s="12"/>
      <c r="AN6" s="12">
        <v>3</v>
      </c>
      <c r="AO6" s="12"/>
      <c r="AP6" s="12">
        <v>4</v>
      </c>
      <c r="AQ6" s="21"/>
      <c r="AR6" s="12">
        <v>5</v>
      </c>
      <c r="AS6" s="22"/>
      <c r="AT6" s="24" t="s">
        <v>128</v>
      </c>
      <c r="AU6" s="12">
        <v>1</v>
      </c>
      <c r="AV6" s="19"/>
      <c r="AW6" s="12">
        <v>2</v>
      </c>
      <c r="AX6" s="17"/>
      <c r="AY6" s="12">
        <v>3</v>
      </c>
      <c r="AZ6" s="17"/>
      <c r="BA6" s="12">
        <v>4</v>
      </c>
      <c r="BB6" s="17"/>
      <c r="BC6" s="106">
        <v>0</v>
      </c>
      <c r="BE6" s="86"/>
    </row>
    <row r="7" spans="1:64" ht="12.75">
      <c r="A7" s="54">
        <f>A6+1</f>
        <v>1</v>
      </c>
      <c r="B7" t="s">
        <v>72</v>
      </c>
      <c r="C7" t="s">
        <v>73</v>
      </c>
      <c r="D7" s="33">
        <f>D$5+1</f>
        <v>37</v>
      </c>
      <c r="E7" s="4"/>
      <c r="F7" s="36">
        <f aca="true" t="shared" si="0" ref="F7:F38">IF(E7="",$B$5+1,IF(E7="dns",$D$5+1,IF(E7="ocs",$D$5+1,IF(E7="dnf",(MAX(E$7:E$76)+1),E7))))</f>
        <v>71</v>
      </c>
      <c r="G7" s="4"/>
      <c r="H7" s="36">
        <f aca="true" t="shared" si="1" ref="H7:H38">IF(G7="",$B$5+1,IF(G7="dns",$D$5+1,IF(G7="ocs",$D$5+1,IF(G7="dnf",(MAX(G$7:G$76)+1),G7))))</f>
        <v>71</v>
      </c>
      <c r="I7" s="4"/>
      <c r="J7" s="36">
        <f aca="true" t="shared" si="2" ref="J7:J38">IF(I7="",$B$5+1,IF(I7="dns",$D$5+1,IF(I7="ocs",$D$5+1,IF(I7="dnf",(MAX(I$7:I$76)+1),I7))))</f>
        <v>71</v>
      </c>
      <c r="K7" s="4"/>
      <c r="L7" s="36">
        <f aca="true" t="shared" si="3" ref="L7:L38">IF(K7="",$B$5+1,IF(K7="dns",$D$5+1,IF(K7="ocs",$D$5+1,IF(K7="dnf",(MAX(K$7:K$76)+1),K7))))</f>
        <v>71</v>
      </c>
      <c r="M7" s="4"/>
      <c r="N7" s="36">
        <f aca="true" t="shared" si="4" ref="N7:N38">IF(M7="",$B$5+1,IF(M7="dns",$D$5+1,IF(M7="ocs",$D$5+1,IF(M7="dnf",(MAX(M$7:M$76)+1),M7))))</f>
        <v>71</v>
      </c>
      <c r="O7" s="25">
        <v>1</v>
      </c>
      <c r="P7" s="4">
        <v>2</v>
      </c>
      <c r="Q7" s="36">
        <f aca="true" t="shared" si="5" ref="Q7:Q38">IF(P7="",$B$5+1,IF(P7="dns",$O$5+1,IF(P7="ocs",$O$5+1,IF(P7="dnf",(MAX(P$7:P$76)+1),P7))))</f>
        <v>2</v>
      </c>
      <c r="R7" s="4">
        <v>3</v>
      </c>
      <c r="S7" s="36">
        <f aca="true" t="shared" si="6" ref="S7:S38">IF(R7="",$B$5+1,IF(R7="dns",$O$5+1,IF(R7="ocs",$O$5+1,IF(R7="dnf",(MAX(R$7:R$76)+1),R7))))</f>
        <v>3</v>
      </c>
      <c r="T7" s="4">
        <v>2</v>
      </c>
      <c r="U7" s="36">
        <f aca="true" t="shared" si="7" ref="U7:U38">IF(T7="",$B$5+1,IF(T7="dns",$O$5+1,IF(T7="ocs",$O$5+1,IF(T7="dnf",(MAX(T$7:T$76)+1),T7))))</f>
        <v>2</v>
      </c>
      <c r="V7" s="4">
        <v>1</v>
      </c>
      <c r="W7" s="36">
        <f aca="true" t="shared" si="8" ref="W7:W38">IF(V7="",$B$5+1,IF(V7="dns",$O$5+1,IF(V7="ocs",$O$5+1,IF(V7="dnf",(MAX(V$7:V$76)+1),V7))))</f>
        <v>1</v>
      </c>
      <c r="X7" s="4">
        <v>1</v>
      </c>
      <c r="Y7" s="36">
        <f aca="true" t="shared" si="9" ref="Y7:Y38">IF(X7="",$B$5+1,IF(X7="dns",$O$5+1,IF(X7="ocs",$O$5+1,IF(X7="dnf",(MAX(X$7:X$76)+1),X7))))</f>
        <v>1</v>
      </c>
      <c r="Z7" s="25">
        <v>1</v>
      </c>
      <c r="AA7" s="7">
        <v>1</v>
      </c>
      <c r="AB7" s="35">
        <f aca="true" t="shared" si="10" ref="AB7:AB38">IF(AA7="",$B$5+1,IF(AA7="dns",$Z$5+1,IF(AA7="ocs",$Z$5+1,IF(AA7="dnf",(MAX(AA$7:AA$76)+1),AA7))))</f>
        <v>1</v>
      </c>
      <c r="AC7" s="7">
        <v>1</v>
      </c>
      <c r="AD7" s="36">
        <f aca="true" t="shared" si="11" ref="AD7:AD38">IF(AC7="",$B$5+1,IF(AC7="dns",$Z$5+1,IF(AC7="ocs",$Z$5+1,IF(AC7="dnf",(MAX(AC$7:AC$76)+1),AC7))))</f>
        <v>1</v>
      </c>
      <c r="AE7" s="7">
        <v>1</v>
      </c>
      <c r="AF7" s="36">
        <f aca="true" t="shared" si="12" ref="AF7:AF38">IF(AE7="",$B$5+1,IF(AE7="dns",$Z$5+1,IF(AE7="ocs",$Z$5+1,IF(AE7="dnf",(MAX(AE$7:AE$76)+1),AE7))))</f>
        <v>1</v>
      </c>
      <c r="AG7" s="8">
        <v>1</v>
      </c>
      <c r="AH7" s="36">
        <f aca="true" t="shared" si="13" ref="AH7:AH38">IF(AG7="",$B$5+1,IF(AG7="dns",$Z$5+1,IF(AG7="ocs",$Z$5+1,IF(AG7="dnf",(MAX(AG$7:AG$76)+1),AG7))))</f>
        <v>1</v>
      </c>
      <c r="AI7" s="25">
        <v>1</v>
      </c>
      <c r="AJ7" s="3">
        <v>3</v>
      </c>
      <c r="AK7" s="35">
        <f aca="true" t="shared" si="14" ref="AK7:AK38">IF(AJ7="",$B$5+1,IF(AJ7="dns",$AI$5+1,IF(AJ7="ocs",$AI$5+1,IF(AJ7="dnf",(MAX(AJ$7:AJ$76)+1),AJ7))))</f>
        <v>3</v>
      </c>
      <c r="AL7" s="3">
        <v>2</v>
      </c>
      <c r="AM7" s="35">
        <f aca="true" t="shared" si="15" ref="AM7:AM38">IF(AL7="",$B$5+1,IF(AL7="dns",$AI$5+1,IF(AL7="ocs",$AI$5+1,IF(AL7="dnf",(MAX(AL$7:AL$76)+1),AL7))))</f>
        <v>2</v>
      </c>
      <c r="AN7" s="3">
        <v>3</v>
      </c>
      <c r="AO7" s="35">
        <f aca="true" t="shared" si="16" ref="AO7:AO38">IF(AN7="",$B$5+1,IF(AN7="dns",$AI$5+1,IF(AN7="ocs",$AI$5+1,IF(AN7="dnf",(MAX(AN$7:AN$76)+1),AN7))))</f>
        <v>3</v>
      </c>
      <c r="AP7" s="3">
        <v>2</v>
      </c>
      <c r="AQ7" s="35">
        <f aca="true" t="shared" si="17" ref="AQ7:AQ38">IF(AP7="",$B$5+1,IF(AP7="dns",$AI$5+1,IF(AP7="ocs",$AI$5+1,IF(AP7="dnf",(MAX(AP$7:AP$76)+1),AP7))))</f>
        <v>2</v>
      </c>
      <c r="AR7" s="4">
        <v>1</v>
      </c>
      <c r="AS7" s="20">
        <f aca="true" t="shared" si="18" ref="AS7:AS38">IF(AR7="",$B$5+1,IF(AR7="dns",$AI$5+1,IF(AR7="ocs",$AI$5+1,IF(AR7="dnf",(MAX(AR$7:AR$76)+1),AR7))))</f>
        <v>1</v>
      </c>
      <c r="AT7" s="25">
        <v>1</v>
      </c>
      <c r="AU7" s="7">
        <v>1</v>
      </c>
      <c r="AV7" s="35">
        <f aca="true" t="shared" si="19" ref="AV7:AV38">IF(AU7="",$B$5+1,IF(AU7="dns",$AT$5+1,IF(AU7="dnf",(MAX(AU$7:AU$76)+1),AU7)))</f>
        <v>1</v>
      </c>
      <c r="AW7" s="7">
        <v>1</v>
      </c>
      <c r="AX7" s="37">
        <f aca="true" t="shared" si="20" ref="AX7:AX38">IF(AW7="",$B$5+1,IF(AW7="dns",$AT$5+1,IF(AW7="dnf",(MAX(AW$7:AW$76)+1),AW7)))</f>
        <v>1</v>
      </c>
      <c r="AY7" s="7">
        <v>3</v>
      </c>
      <c r="AZ7" s="37">
        <f aca="true" t="shared" si="21" ref="AZ7:AZ38">IF(AY7="",$B$5+1,IF(AY7="dns",$AT$5+1,IF(AY7="dnf",(MAX(AY$7:AY$76)+1),AY7)))</f>
        <v>3</v>
      </c>
      <c r="BA7" s="15">
        <v>4</v>
      </c>
      <c r="BB7" s="37">
        <f aca="true" t="shared" si="22" ref="BB7:BB38">IF(BA7="",$B$5+1,IF(BA7="dns",$AT$5+1,IF(BA7="dnf",(MAX(BA$7:BA$76)+1),BA7)))</f>
        <v>4</v>
      </c>
      <c r="BC7" s="106">
        <f aca="true" t="shared" si="23" ref="BC7:BC38">BC6+1</f>
        <v>1</v>
      </c>
      <c r="BD7" s="97">
        <f aca="true" t="shared" si="24" ref="BD7:BD38">(D7+O7+Z7+AI7+AT7)</f>
        <v>41</v>
      </c>
      <c r="BE7" s="87">
        <f aca="true" t="shared" si="25" ref="BE7:BE38">BD7-MAX(D7,O7,Z7,AI7,AT7)</f>
        <v>4</v>
      </c>
      <c r="BF7" s="97">
        <f>SUM($F7,$H7,$J7,$L7,$N7,$Q7,$S7,$U7,$W7,$Y7,$AB7,$AD7,$AF7,$AH7,$AK7,$AM7,$AO7,$AQ7,$AS7,$AV7,$AX7,$AZ7,$BB7)</f>
        <v>388</v>
      </c>
      <c r="BG7" s="6">
        <f aca="true" t="shared" si="26" ref="BG7:BG38">BF7-BH7-BI7-BJ7-BK7-BL7</f>
        <v>33</v>
      </c>
      <c r="BH7" s="39">
        <f aca="true" t="shared" si="27" ref="BH7:BH38">MAX($F7,$H7,$J7,$L7,$N7,$Q7,$S7,$U7,$W7,$Y7,$AB7,$AD7,$AF7,$AH7,$AK7,$AM7,$AO7,$AQ7,$AS7,$AV7,$AX7,$AZ7,$BB7)</f>
        <v>71</v>
      </c>
      <c r="BI7" s="40">
        <f>LARGE(($F7,$H7,$J7,$L7,$N7,$Q7,$S7,$U7,$W7,$Y7,$AB7,$AD7,$AF7,$AH7,$AK7,$AM7,$AO7,$AQ7,$AS7,$AV7,$AX7,$AZ7,$BB7),2)</f>
        <v>71</v>
      </c>
      <c r="BJ7" s="40">
        <f>LARGE(($F7,$H7,$J7,$L7,$N7,$Q7,$S7,$U7,$W7,$Y7,$AB7,$AD7,$AF7,$AH7,$AK7,$AM7,$AO7,$AQ7,$AS7,$AV7,$AX7,$AZ7,$BB7),3)</f>
        <v>71</v>
      </c>
      <c r="BK7" s="40">
        <f>LARGE(($F7,$H7,$J7,$L7,$N7,$Q7,$S7,$U7,$W7,$Y7,$AB7,$AD7,$AF7,$AH7,$AK7,$AM7,$AO7,$AQ7,$AS7,$AV7,$AX7,$AZ7,$BB7),4)</f>
        <v>71</v>
      </c>
      <c r="BL7" s="41">
        <f>LARGE(($F7,$H7,$J7,$L7,$N7,$Q7,$S7,$U7,$W7,$Y7,$AB7,$AD7,$AF7,$AH7,$AK7,$AM7,$AO7,$AQ7,$AS7,$AV7,$AX7,$AZ7,$BB7),5)</f>
        <v>71</v>
      </c>
    </row>
    <row r="8" spans="1:64" ht="12.75">
      <c r="A8" s="54">
        <f aca="true" t="shared" si="28" ref="A8:A71">A7+1</f>
        <v>2</v>
      </c>
      <c r="B8" t="s">
        <v>6</v>
      </c>
      <c r="C8" t="s">
        <v>7</v>
      </c>
      <c r="D8" s="26">
        <v>3</v>
      </c>
      <c r="E8" s="4">
        <v>3</v>
      </c>
      <c r="F8" s="36">
        <f t="shared" si="0"/>
        <v>3</v>
      </c>
      <c r="G8" s="4">
        <v>9</v>
      </c>
      <c r="H8" s="36">
        <f t="shared" si="1"/>
        <v>9</v>
      </c>
      <c r="I8" s="4">
        <v>2</v>
      </c>
      <c r="J8" s="36">
        <f t="shared" si="2"/>
        <v>2</v>
      </c>
      <c r="K8" s="4">
        <v>2</v>
      </c>
      <c r="L8" s="36">
        <f t="shared" si="3"/>
        <v>2</v>
      </c>
      <c r="M8" s="4">
        <v>10</v>
      </c>
      <c r="N8" s="36">
        <f t="shared" si="4"/>
        <v>10</v>
      </c>
      <c r="O8" s="26">
        <v>5</v>
      </c>
      <c r="P8" s="3">
        <v>6</v>
      </c>
      <c r="Q8" s="36">
        <f t="shared" si="5"/>
        <v>6</v>
      </c>
      <c r="R8" s="3">
        <v>2</v>
      </c>
      <c r="S8" s="36">
        <f t="shared" si="6"/>
        <v>2</v>
      </c>
      <c r="T8" s="3">
        <v>14</v>
      </c>
      <c r="U8" s="36">
        <f t="shared" si="7"/>
        <v>14</v>
      </c>
      <c r="V8" s="3">
        <v>5</v>
      </c>
      <c r="W8" s="36">
        <f t="shared" si="8"/>
        <v>5</v>
      </c>
      <c r="X8" s="3">
        <v>9</v>
      </c>
      <c r="Y8" s="36">
        <f t="shared" si="9"/>
        <v>9</v>
      </c>
      <c r="Z8" s="26">
        <v>2</v>
      </c>
      <c r="AA8" s="7">
        <v>2</v>
      </c>
      <c r="AB8" s="36">
        <f t="shared" si="10"/>
        <v>2</v>
      </c>
      <c r="AC8" s="7">
        <v>2</v>
      </c>
      <c r="AD8" s="36">
        <f t="shared" si="11"/>
        <v>2</v>
      </c>
      <c r="AE8" s="7">
        <v>5</v>
      </c>
      <c r="AF8" s="36">
        <f t="shared" si="12"/>
        <v>5</v>
      </c>
      <c r="AG8" s="8">
        <v>3</v>
      </c>
      <c r="AH8" s="36">
        <f t="shared" si="13"/>
        <v>3</v>
      </c>
      <c r="AI8" s="26">
        <v>2</v>
      </c>
      <c r="AJ8" s="3">
        <v>6</v>
      </c>
      <c r="AK8" s="36">
        <f t="shared" si="14"/>
        <v>6</v>
      </c>
      <c r="AL8" s="3">
        <v>1</v>
      </c>
      <c r="AM8" s="36">
        <f t="shared" si="15"/>
        <v>1</v>
      </c>
      <c r="AN8" s="3">
        <v>7</v>
      </c>
      <c r="AO8" s="36">
        <f t="shared" si="16"/>
        <v>7</v>
      </c>
      <c r="AP8" s="3">
        <v>3</v>
      </c>
      <c r="AQ8" s="36">
        <f t="shared" si="17"/>
        <v>3</v>
      </c>
      <c r="AR8" s="4">
        <v>2</v>
      </c>
      <c r="AS8" s="20">
        <f t="shared" si="18"/>
        <v>2</v>
      </c>
      <c r="AT8" s="26">
        <v>5</v>
      </c>
      <c r="AU8" s="7">
        <v>4</v>
      </c>
      <c r="AV8" s="36">
        <f t="shared" si="19"/>
        <v>4</v>
      </c>
      <c r="AW8" s="7">
        <v>4</v>
      </c>
      <c r="AX8" s="38">
        <f t="shared" si="20"/>
        <v>4</v>
      </c>
      <c r="AY8" s="7">
        <v>4</v>
      </c>
      <c r="AZ8" s="38">
        <f t="shared" si="21"/>
        <v>4</v>
      </c>
      <c r="BA8" s="7">
        <v>6</v>
      </c>
      <c r="BB8" s="38">
        <f t="shared" si="22"/>
        <v>6</v>
      </c>
      <c r="BC8" s="106">
        <f t="shared" si="23"/>
        <v>2</v>
      </c>
      <c r="BD8" s="97">
        <f t="shared" si="24"/>
        <v>17</v>
      </c>
      <c r="BE8" s="87">
        <f t="shared" si="25"/>
        <v>12</v>
      </c>
      <c r="BF8" s="97">
        <f aca="true" t="shared" si="29" ref="BF8:BF39">SUM(F8,H8,J8,L8,N8,Q8,S8,U8,W8,Y8,AB8,AD8,AF8,AH8,AK8,AM8,AO8,AQ8,AS8,AV8,AX8,AZ8,BB8)</f>
        <v>111</v>
      </c>
      <c r="BG8" s="6">
        <f t="shared" si="26"/>
        <v>62</v>
      </c>
      <c r="BH8" s="39">
        <f t="shared" si="27"/>
        <v>14</v>
      </c>
      <c r="BI8" s="40">
        <f>LARGE(($F8,$H8,$J8,$L8,$N8,$Q8,$S8,$U8,$W8,$Y8,$AB8,$AD8,$AF8,$AH8,$AK8,$AM8,$AO8,$AQ8,$AS8,$AV8,$AX8,$AZ8,$BB8),2)</f>
        <v>10</v>
      </c>
      <c r="BJ8" s="40">
        <f>LARGE(($F8,$H8,$J8,$L8,$N8,$Q8,$S8,$U8,$W8,$Y8,$AB8,$AD8,$AF8,$AH8,$AK8,$AM8,$AO8,$AQ8,$AS8,$AV8,$AX8,$AZ8,$BB8),3)</f>
        <v>9</v>
      </c>
      <c r="BK8" s="40">
        <f>LARGE(($F8,$H8,$J8,$L8,$N8,$Q8,$S8,$U8,$W8,$Y8,$AB8,$AD8,$AF8,$AH8,$AK8,$AM8,$AO8,$AQ8,$AS8,$AV8,$AX8,$AZ8,$BB8),4)</f>
        <v>9</v>
      </c>
      <c r="BL8" s="41">
        <f>LARGE(($F8,$H8,$J8,$L8,$N8,$Q8,$S8,$U8,$W8,$Y8,$AB8,$AD8,$AF8,$AH8,$AK8,$AM8,$AO8,$AQ8,$AS8,$AV8,$AX8,$AZ8,$BB8),5)</f>
        <v>7</v>
      </c>
    </row>
    <row r="9" spans="1:64" ht="12.75">
      <c r="A9" s="54">
        <f t="shared" si="28"/>
        <v>3</v>
      </c>
      <c r="B9" t="s">
        <v>10</v>
      </c>
      <c r="C9" t="s">
        <v>11</v>
      </c>
      <c r="D9" s="26">
        <v>5</v>
      </c>
      <c r="E9" s="4">
        <v>10</v>
      </c>
      <c r="F9" s="36">
        <f t="shared" si="0"/>
        <v>10</v>
      </c>
      <c r="G9" s="4">
        <v>2</v>
      </c>
      <c r="H9" s="36">
        <f t="shared" si="1"/>
        <v>2</v>
      </c>
      <c r="I9" s="4">
        <v>6</v>
      </c>
      <c r="J9" s="36">
        <f t="shared" si="2"/>
        <v>6</v>
      </c>
      <c r="K9" s="4">
        <v>9</v>
      </c>
      <c r="L9" s="36">
        <f t="shared" si="3"/>
        <v>9</v>
      </c>
      <c r="M9" s="4">
        <v>4</v>
      </c>
      <c r="N9" s="36">
        <f t="shared" si="4"/>
        <v>4</v>
      </c>
      <c r="O9" s="26">
        <v>3</v>
      </c>
      <c r="P9" s="3">
        <v>4</v>
      </c>
      <c r="Q9" s="36">
        <f t="shared" si="5"/>
        <v>4</v>
      </c>
      <c r="R9" s="3">
        <v>12</v>
      </c>
      <c r="S9" s="36">
        <f t="shared" si="6"/>
        <v>12</v>
      </c>
      <c r="T9" s="3">
        <v>1</v>
      </c>
      <c r="U9" s="36">
        <f t="shared" si="7"/>
        <v>1</v>
      </c>
      <c r="V9" s="3">
        <v>4</v>
      </c>
      <c r="W9" s="36">
        <f t="shared" si="8"/>
        <v>4</v>
      </c>
      <c r="X9" s="3">
        <v>4</v>
      </c>
      <c r="Y9" s="36">
        <f t="shared" si="9"/>
        <v>4</v>
      </c>
      <c r="Z9" s="26">
        <v>7</v>
      </c>
      <c r="AA9" s="7">
        <v>7</v>
      </c>
      <c r="AB9" s="36">
        <f t="shared" si="10"/>
        <v>7</v>
      </c>
      <c r="AC9" s="7">
        <v>15</v>
      </c>
      <c r="AD9" s="36">
        <f t="shared" si="11"/>
        <v>15</v>
      </c>
      <c r="AE9" s="7">
        <v>9</v>
      </c>
      <c r="AF9" s="36">
        <f t="shared" si="12"/>
        <v>9</v>
      </c>
      <c r="AG9" s="8">
        <v>5</v>
      </c>
      <c r="AH9" s="36">
        <f t="shared" si="13"/>
        <v>5</v>
      </c>
      <c r="AI9" s="26">
        <v>3</v>
      </c>
      <c r="AJ9" s="3">
        <v>1</v>
      </c>
      <c r="AK9" s="36">
        <f t="shared" si="14"/>
        <v>1</v>
      </c>
      <c r="AL9" s="3">
        <v>5</v>
      </c>
      <c r="AM9" s="36">
        <f t="shared" si="15"/>
        <v>5</v>
      </c>
      <c r="AN9" s="3">
        <v>4</v>
      </c>
      <c r="AO9" s="36">
        <f t="shared" si="16"/>
        <v>4</v>
      </c>
      <c r="AP9" s="3">
        <v>5</v>
      </c>
      <c r="AQ9" s="36">
        <f t="shared" si="17"/>
        <v>5</v>
      </c>
      <c r="AR9" s="4">
        <v>9</v>
      </c>
      <c r="AS9" s="20">
        <f t="shared" si="18"/>
        <v>9</v>
      </c>
      <c r="AT9" s="26">
        <v>8</v>
      </c>
      <c r="AU9" s="7">
        <v>9</v>
      </c>
      <c r="AV9" s="36">
        <f t="shared" si="19"/>
        <v>9</v>
      </c>
      <c r="AW9" s="7">
        <v>9</v>
      </c>
      <c r="AX9" s="38">
        <f t="shared" si="20"/>
        <v>9</v>
      </c>
      <c r="AY9" s="7">
        <v>9</v>
      </c>
      <c r="AZ9" s="38">
        <f t="shared" si="21"/>
        <v>9</v>
      </c>
      <c r="BA9" s="7">
        <v>2</v>
      </c>
      <c r="BB9" s="38">
        <f t="shared" si="22"/>
        <v>2</v>
      </c>
      <c r="BC9" s="106">
        <f t="shared" si="23"/>
        <v>3</v>
      </c>
      <c r="BD9" s="97">
        <f t="shared" si="24"/>
        <v>26</v>
      </c>
      <c r="BE9" s="87">
        <f t="shared" si="25"/>
        <v>18</v>
      </c>
      <c r="BF9" s="97">
        <f t="shared" si="29"/>
        <v>145</v>
      </c>
      <c r="BG9" s="6">
        <f t="shared" si="26"/>
        <v>90</v>
      </c>
      <c r="BH9" s="39">
        <f t="shared" si="27"/>
        <v>15</v>
      </c>
      <c r="BI9" s="40">
        <f>LARGE(($F9,$H9,$J9,$L9,$N9,$Q9,$S9,$U9,$W9,$Y9,$AB9,$AD9,$AF9,$AH9,$AK9,$AM9,$AO9,$AQ9,$AS9,$AV9,$AX9,$AZ9,$BB9),2)</f>
        <v>12</v>
      </c>
      <c r="BJ9" s="40">
        <f>LARGE(($F9,$H9,$J9,$L9,$N9,$Q9,$S9,$U9,$W9,$Y9,$AB9,$AD9,$AF9,$AH9,$AK9,$AM9,$AO9,$AQ9,$AS9,$AV9,$AX9,$AZ9,$BB9),3)</f>
        <v>10</v>
      </c>
      <c r="BK9" s="40">
        <f>LARGE(($F9,$H9,$J9,$L9,$N9,$Q9,$S9,$U9,$W9,$Y9,$AB9,$AD9,$AF9,$AH9,$AK9,$AM9,$AO9,$AQ9,$AS9,$AV9,$AX9,$AZ9,$BB9),4)</f>
        <v>9</v>
      </c>
      <c r="BL9" s="41">
        <f>LARGE(($F9,$H9,$J9,$L9,$N9,$Q9,$S9,$U9,$W9,$Y9,$AB9,$AD9,$AF9,$AH9,$AK9,$AM9,$AO9,$AQ9,$AS9,$AV9,$AX9,$AZ9,$BB9),5)</f>
        <v>9</v>
      </c>
    </row>
    <row r="10" spans="1:64" ht="12.75">
      <c r="A10" s="54">
        <f t="shared" si="28"/>
        <v>4</v>
      </c>
      <c r="B10" t="s">
        <v>2</v>
      </c>
      <c r="C10" t="s">
        <v>3</v>
      </c>
      <c r="D10" s="26">
        <v>2</v>
      </c>
      <c r="E10" s="4">
        <v>4</v>
      </c>
      <c r="F10" s="36">
        <f t="shared" si="0"/>
        <v>4</v>
      </c>
      <c r="G10" s="4">
        <v>5</v>
      </c>
      <c r="H10" s="36">
        <f t="shared" si="1"/>
        <v>5</v>
      </c>
      <c r="I10" s="4">
        <v>3</v>
      </c>
      <c r="J10" s="36">
        <f t="shared" si="2"/>
        <v>3</v>
      </c>
      <c r="K10" s="4">
        <v>3</v>
      </c>
      <c r="L10" s="36">
        <f t="shared" si="3"/>
        <v>3</v>
      </c>
      <c r="M10" s="4">
        <v>2</v>
      </c>
      <c r="N10" s="36">
        <f t="shared" si="4"/>
        <v>2</v>
      </c>
      <c r="O10" s="26">
        <v>6</v>
      </c>
      <c r="P10" s="3">
        <v>9</v>
      </c>
      <c r="Q10" s="36">
        <f t="shared" si="5"/>
        <v>9</v>
      </c>
      <c r="R10" s="3">
        <v>6</v>
      </c>
      <c r="S10" s="36">
        <f t="shared" si="6"/>
        <v>6</v>
      </c>
      <c r="T10" s="3">
        <v>4</v>
      </c>
      <c r="U10" s="36">
        <f t="shared" si="7"/>
        <v>4</v>
      </c>
      <c r="V10" s="3">
        <v>16</v>
      </c>
      <c r="W10" s="36">
        <f t="shared" si="8"/>
        <v>16</v>
      </c>
      <c r="X10" s="3">
        <v>3</v>
      </c>
      <c r="Y10" s="36">
        <f t="shared" si="9"/>
        <v>3</v>
      </c>
      <c r="Z10" s="26">
        <v>4</v>
      </c>
      <c r="AA10" s="7">
        <v>4</v>
      </c>
      <c r="AB10" s="36">
        <f t="shared" si="10"/>
        <v>4</v>
      </c>
      <c r="AC10" s="7">
        <v>3</v>
      </c>
      <c r="AD10" s="36">
        <f t="shared" si="11"/>
        <v>3</v>
      </c>
      <c r="AE10" s="7">
        <v>11</v>
      </c>
      <c r="AF10" s="36">
        <f t="shared" si="12"/>
        <v>11</v>
      </c>
      <c r="AG10" s="8">
        <v>4</v>
      </c>
      <c r="AH10" s="36">
        <f t="shared" si="13"/>
        <v>4</v>
      </c>
      <c r="AI10" s="26">
        <v>14</v>
      </c>
      <c r="AJ10" s="3">
        <v>5</v>
      </c>
      <c r="AK10" s="36">
        <f t="shared" si="14"/>
        <v>5</v>
      </c>
      <c r="AL10" s="3">
        <v>7</v>
      </c>
      <c r="AM10" s="36">
        <f t="shared" si="15"/>
        <v>7</v>
      </c>
      <c r="AN10" s="3">
        <v>11</v>
      </c>
      <c r="AO10" s="36">
        <f t="shared" si="16"/>
        <v>11</v>
      </c>
      <c r="AP10" s="4" t="s">
        <v>70</v>
      </c>
      <c r="AQ10" s="36">
        <f t="shared" si="17"/>
        <v>30</v>
      </c>
      <c r="AR10" s="4" t="s">
        <v>70</v>
      </c>
      <c r="AS10" s="20">
        <f t="shared" si="18"/>
        <v>30</v>
      </c>
      <c r="AT10" s="26">
        <v>7</v>
      </c>
      <c r="AU10" s="7">
        <v>5</v>
      </c>
      <c r="AV10" s="36">
        <f t="shared" si="19"/>
        <v>5</v>
      </c>
      <c r="AW10" s="7">
        <v>7</v>
      </c>
      <c r="AX10" s="38">
        <f t="shared" si="20"/>
        <v>7</v>
      </c>
      <c r="AY10" s="7">
        <v>6</v>
      </c>
      <c r="AZ10" s="38">
        <f t="shared" si="21"/>
        <v>6</v>
      </c>
      <c r="BA10" s="8">
        <v>7</v>
      </c>
      <c r="BB10" s="38">
        <f t="shared" si="22"/>
        <v>7</v>
      </c>
      <c r="BC10" s="106">
        <f t="shared" si="23"/>
        <v>4</v>
      </c>
      <c r="BD10" s="97">
        <f t="shared" si="24"/>
        <v>33</v>
      </c>
      <c r="BE10" s="87">
        <f t="shared" si="25"/>
        <v>19</v>
      </c>
      <c r="BF10" s="97">
        <f t="shared" si="29"/>
        <v>185</v>
      </c>
      <c r="BG10" s="6">
        <f t="shared" si="26"/>
        <v>87</v>
      </c>
      <c r="BH10" s="39">
        <f t="shared" si="27"/>
        <v>30</v>
      </c>
      <c r="BI10" s="40">
        <f>LARGE(($F10,$H10,$J10,$L10,$N10,$Q10,$S10,$U10,$W10,$Y10,$AB10,$AD10,$AF10,$AH10,$AK10,$AM10,$AO10,$AQ10,$AS10,$AV10,$AX10,$AZ10,$BB10),2)</f>
        <v>30</v>
      </c>
      <c r="BJ10" s="40">
        <f>LARGE(($F10,$H10,$J10,$L10,$N10,$Q10,$S10,$U10,$W10,$Y10,$AB10,$AD10,$AF10,$AH10,$AK10,$AM10,$AO10,$AQ10,$AS10,$AV10,$AX10,$AZ10,$BB10),3)</f>
        <v>16</v>
      </c>
      <c r="BK10" s="40">
        <f>LARGE(($F10,$H10,$J10,$L10,$N10,$Q10,$S10,$U10,$W10,$Y10,$AB10,$AD10,$AF10,$AH10,$AK10,$AM10,$AO10,$AQ10,$AS10,$AV10,$AX10,$AZ10,$BB10),4)</f>
        <v>11</v>
      </c>
      <c r="BL10" s="41">
        <f>LARGE(($F10,$H10,$J10,$L10,$N10,$Q10,$S10,$U10,$W10,$Y10,$AB10,$AD10,$AF10,$AH10,$AK10,$AM10,$AO10,$AQ10,$AS10,$AV10,$AX10,$AZ10,$BB10),5)</f>
        <v>11</v>
      </c>
    </row>
    <row r="11" spans="1:64" ht="12.75">
      <c r="A11" s="54">
        <f t="shared" si="28"/>
        <v>5</v>
      </c>
      <c r="B11" t="s">
        <v>12</v>
      </c>
      <c r="C11" t="s">
        <v>14</v>
      </c>
      <c r="D11" s="26">
        <v>6</v>
      </c>
      <c r="E11" s="4" t="s">
        <v>13</v>
      </c>
      <c r="F11" s="36">
        <f t="shared" si="0"/>
        <v>22</v>
      </c>
      <c r="G11" s="4">
        <v>4</v>
      </c>
      <c r="H11" s="36">
        <f t="shared" si="1"/>
        <v>4</v>
      </c>
      <c r="I11" s="4">
        <v>5</v>
      </c>
      <c r="J11" s="36">
        <f t="shared" si="2"/>
        <v>5</v>
      </c>
      <c r="K11" s="4">
        <v>6</v>
      </c>
      <c r="L11" s="36">
        <f t="shared" si="3"/>
        <v>6</v>
      </c>
      <c r="M11" s="4">
        <v>9</v>
      </c>
      <c r="N11" s="36">
        <f t="shared" si="4"/>
        <v>9</v>
      </c>
      <c r="O11" s="26">
        <v>7</v>
      </c>
      <c r="P11" s="3">
        <v>8</v>
      </c>
      <c r="Q11" s="36">
        <f t="shared" si="5"/>
        <v>8</v>
      </c>
      <c r="R11" s="3">
        <v>7</v>
      </c>
      <c r="S11" s="36">
        <f t="shared" si="6"/>
        <v>7</v>
      </c>
      <c r="T11" s="3">
        <v>11</v>
      </c>
      <c r="U11" s="36">
        <f t="shared" si="7"/>
        <v>11</v>
      </c>
      <c r="V11" s="3">
        <v>8</v>
      </c>
      <c r="W11" s="36">
        <f t="shared" si="8"/>
        <v>8</v>
      </c>
      <c r="X11" s="3">
        <v>2</v>
      </c>
      <c r="Y11" s="36">
        <f t="shared" si="9"/>
        <v>2</v>
      </c>
      <c r="Z11" s="26">
        <v>6</v>
      </c>
      <c r="AA11" s="7">
        <v>8</v>
      </c>
      <c r="AB11" s="36">
        <f t="shared" si="10"/>
        <v>8</v>
      </c>
      <c r="AC11" s="7">
        <v>7</v>
      </c>
      <c r="AD11" s="36">
        <f t="shared" si="11"/>
        <v>7</v>
      </c>
      <c r="AE11" s="7">
        <v>2</v>
      </c>
      <c r="AF11" s="36">
        <f t="shared" si="12"/>
        <v>2</v>
      </c>
      <c r="AG11" s="8">
        <v>11</v>
      </c>
      <c r="AH11" s="36">
        <f t="shared" si="13"/>
        <v>11</v>
      </c>
      <c r="AI11" s="26">
        <v>5</v>
      </c>
      <c r="AJ11" s="3">
        <v>10</v>
      </c>
      <c r="AK11" s="36">
        <f t="shared" si="14"/>
        <v>10</v>
      </c>
      <c r="AL11" s="4" t="s">
        <v>13</v>
      </c>
      <c r="AM11" s="36">
        <f t="shared" si="15"/>
        <v>29</v>
      </c>
      <c r="AN11" s="3">
        <v>6</v>
      </c>
      <c r="AO11" s="36">
        <f t="shared" si="16"/>
        <v>6</v>
      </c>
      <c r="AP11" s="3">
        <v>1</v>
      </c>
      <c r="AQ11" s="36">
        <f t="shared" si="17"/>
        <v>1</v>
      </c>
      <c r="AR11" s="4">
        <v>3</v>
      </c>
      <c r="AS11" s="20">
        <f t="shared" si="18"/>
        <v>3</v>
      </c>
      <c r="AT11" s="26">
        <v>6</v>
      </c>
      <c r="AU11" s="7">
        <v>2</v>
      </c>
      <c r="AV11" s="36">
        <f t="shared" si="19"/>
        <v>2</v>
      </c>
      <c r="AW11" s="8">
        <v>5</v>
      </c>
      <c r="AX11" s="38">
        <f t="shared" si="20"/>
        <v>5</v>
      </c>
      <c r="AY11" s="7">
        <v>8</v>
      </c>
      <c r="AZ11" s="38">
        <f t="shared" si="21"/>
        <v>8</v>
      </c>
      <c r="BA11" s="7">
        <v>10</v>
      </c>
      <c r="BB11" s="38">
        <f t="shared" si="22"/>
        <v>10</v>
      </c>
      <c r="BC11" s="106">
        <f t="shared" si="23"/>
        <v>5</v>
      </c>
      <c r="BD11" s="97">
        <f t="shared" si="24"/>
        <v>30</v>
      </c>
      <c r="BE11" s="87">
        <f t="shared" si="25"/>
        <v>23</v>
      </c>
      <c r="BF11" s="97">
        <f t="shared" si="29"/>
        <v>184</v>
      </c>
      <c r="BG11" s="6">
        <f t="shared" si="26"/>
        <v>101</v>
      </c>
      <c r="BH11" s="39">
        <f t="shared" si="27"/>
        <v>29</v>
      </c>
      <c r="BI11" s="40">
        <f>LARGE(($F11,$H11,$J11,$L11,$N11,$Q11,$S11,$U11,$W11,$Y11,$AB11,$AD11,$AF11,$AH11,$AK11,$AM11,$AO11,$AQ11,$AS11,$AV11,$AX11,$AZ11,$BB11),2)</f>
        <v>22</v>
      </c>
      <c r="BJ11" s="40">
        <f>LARGE(($F11,$H11,$J11,$L11,$N11,$Q11,$S11,$U11,$W11,$Y11,$AB11,$AD11,$AF11,$AH11,$AK11,$AM11,$AO11,$AQ11,$AS11,$AV11,$AX11,$AZ11,$BB11),3)</f>
        <v>11</v>
      </c>
      <c r="BK11" s="40">
        <f>LARGE(($F11,$H11,$J11,$L11,$N11,$Q11,$S11,$U11,$W11,$Y11,$AB11,$AD11,$AF11,$AH11,$AK11,$AM11,$AO11,$AQ11,$AS11,$AV11,$AX11,$AZ11,$BB11),4)</f>
        <v>11</v>
      </c>
      <c r="BL11" s="41">
        <f>LARGE(($F11,$H11,$J11,$L11,$N11,$Q11,$S11,$U11,$W11,$Y11,$AB11,$AD11,$AF11,$AH11,$AK11,$AM11,$AO11,$AQ11,$AS11,$AV11,$AX11,$AZ11,$BB11),5)</f>
        <v>10</v>
      </c>
    </row>
    <row r="12" spans="1:64" ht="12.75">
      <c r="A12" s="54">
        <f t="shared" si="28"/>
        <v>6</v>
      </c>
      <c r="B12" t="s">
        <v>74</v>
      </c>
      <c r="C12" t="s">
        <v>75</v>
      </c>
      <c r="D12" s="27">
        <f>D$5+1</f>
        <v>37</v>
      </c>
      <c r="E12" s="4"/>
      <c r="F12" s="36">
        <f t="shared" si="0"/>
        <v>71</v>
      </c>
      <c r="G12" s="4"/>
      <c r="H12" s="36">
        <f t="shared" si="1"/>
        <v>71</v>
      </c>
      <c r="I12" s="4"/>
      <c r="J12" s="36">
        <f t="shared" si="2"/>
        <v>71</v>
      </c>
      <c r="K12" s="4"/>
      <c r="L12" s="36">
        <f t="shared" si="3"/>
        <v>71</v>
      </c>
      <c r="M12" s="4"/>
      <c r="N12" s="36">
        <f t="shared" si="4"/>
        <v>71</v>
      </c>
      <c r="O12" s="26">
        <v>2</v>
      </c>
      <c r="P12" s="4">
        <v>1</v>
      </c>
      <c r="Q12" s="36">
        <f t="shared" si="5"/>
        <v>1</v>
      </c>
      <c r="R12" s="4">
        <v>1</v>
      </c>
      <c r="S12" s="36">
        <f t="shared" si="6"/>
        <v>1</v>
      </c>
      <c r="T12" s="4">
        <v>12</v>
      </c>
      <c r="U12" s="36">
        <f t="shared" si="7"/>
        <v>12</v>
      </c>
      <c r="V12" s="4">
        <v>3</v>
      </c>
      <c r="W12" s="36">
        <f t="shared" si="8"/>
        <v>3</v>
      </c>
      <c r="X12" s="4">
        <v>6</v>
      </c>
      <c r="Y12" s="36">
        <f t="shared" si="9"/>
        <v>6</v>
      </c>
      <c r="Z12" s="26">
        <v>3</v>
      </c>
      <c r="AA12" s="7">
        <v>3</v>
      </c>
      <c r="AB12" s="36">
        <f t="shared" si="10"/>
        <v>3</v>
      </c>
      <c r="AC12" s="7">
        <v>11</v>
      </c>
      <c r="AD12" s="36">
        <f t="shared" si="11"/>
        <v>11</v>
      </c>
      <c r="AE12" s="7">
        <v>3</v>
      </c>
      <c r="AF12" s="36">
        <f t="shared" si="12"/>
        <v>3</v>
      </c>
      <c r="AG12" s="8">
        <v>2</v>
      </c>
      <c r="AH12" s="36">
        <f t="shared" si="13"/>
        <v>2</v>
      </c>
      <c r="AI12" s="27">
        <f>AI$5+1</f>
        <v>30</v>
      </c>
      <c r="AJ12" s="5"/>
      <c r="AK12" s="36">
        <f t="shared" si="14"/>
        <v>71</v>
      </c>
      <c r="AL12" s="5"/>
      <c r="AM12" s="36">
        <f t="shared" si="15"/>
        <v>71</v>
      </c>
      <c r="AN12" s="5"/>
      <c r="AO12" s="36">
        <f t="shared" si="16"/>
        <v>71</v>
      </c>
      <c r="AP12" s="5"/>
      <c r="AQ12" s="36">
        <f t="shared" si="17"/>
        <v>71</v>
      </c>
      <c r="AR12" s="5"/>
      <c r="AS12" s="20">
        <f t="shared" si="18"/>
        <v>71</v>
      </c>
      <c r="AT12" s="26">
        <v>2</v>
      </c>
      <c r="AU12" s="8">
        <v>6</v>
      </c>
      <c r="AV12" s="36">
        <f t="shared" si="19"/>
        <v>6</v>
      </c>
      <c r="AW12" s="8">
        <v>2</v>
      </c>
      <c r="AX12" s="38">
        <f t="shared" si="20"/>
        <v>2</v>
      </c>
      <c r="AY12" s="7">
        <v>7</v>
      </c>
      <c r="AZ12" s="38">
        <f t="shared" si="21"/>
        <v>7</v>
      </c>
      <c r="BA12" s="8">
        <v>1</v>
      </c>
      <c r="BB12" s="38">
        <f t="shared" si="22"/>
        <v>1</v>
      </c>
      <c r="BC12" s="106">
        <f t="shared" si="23"/>
        <v>6</v>
      </c>
      <c r="BD12" s="97">
        <f t="shared" si="24"/>
        <v>74</v>
      </c>
      <c r="BE12" s="87">
        <f t="shared" si="25"/>
        <v>37</v>
      </c>
      <c r="BF12" s="97">
        <f t="shared" si="29"/>
        <v>768</v>
      </c>
      <c r="BG12" s="6">
        <f t="shared" si="26"/>
        <v>413</v>
      </c>
      <c r="BH12" s="39">
        <f t="shared" si="27"/>
        <v>71</v>
      </c>
      <c r="BI12" s="40">
        <f>LARGE(($F12,$H12,$J12,$L12,$N12,$Q12,$S12,$U12,$W12,$Y12,$AB12,$AD12,$AF12,$AH12,$AK12,$AM12,$AO12,$AQ12,$AS12,$AV12,$AX12,$AZ12,$BB12),2)</f>
        <v>71</v>
      </c>
      <c r="BJ12" s="40">
        <f>LARGE(($F12,$H12,$J12,$L12,$N12,$Q12,$S12,$U12,$W12,$Y12,$AB12,$AD12,$AF12,$AH12,$AK12,$AM12,$AO12,$AQ12,$AS12,$AV12,$AX12,$AZ12,$BB12),3)</f>
        <v>71</v>
      </c>
      <c r="BK12" s="40">
        <f>LARGE(($F12,$H12,$J12,$L12,$N12,$Q12,$S12,$U12,$W12,$Y12,$AB12,$AD12,$AF12,$AH12,$AK12,$AM12,$AO12,$AQ12,$AS12,$AV12,$AX12,$AZ12,$BB12),4)</f>
        <v>71</v>
      </c>
      <c r="BL12" s="41">
        <f>LARGE(($F12,$H12,$J12,$L12,$N12,$Q12,$S12,$U12,$W12,$Y12,$AB12,$AD12,$AF12,$AH12,$AK12,$AM12,$AO12,$AQ12,$AS12,$AV12,$AX12,$AZ12,$BB12),5)</f>
        <v>71</v>
      </c>
    </row>
    <row r="13" spans="1:64" ht="12.75">
      <c r="A13" s="54">
        <f t="shared" si="28"/>
        <v>7</v>
      </c>
      <c r="B13" t="s">
        <v>8</v>
      </c>
      <c r="C13" t="s">
        <v>9</v>
      </c>
      <c r="D13" s="26">
        <v>4</v>
      </c>
      <c r="E13" s="4">
        <v>6</v>
      </c>
      <c r="F13" s="36">
        <f t="shared" si="0"/>
        <v>6</v>
      </c>
      <c r="G13" s="4">
        <v>3</v>
      </c>
      <c r="H13" s="36">
        <f t="shared" si="1"/>
        <v>3</v>
      </c>
      <c r="I13" s="4">
        <v>4</v>
      </c>
      <c r="J13" s="36">
        <f t="shared" si="2"/>
        <v>4</v>
      </c>
      <c r="K13" s="4">
        <v>5</v>
      </c>
      <c r="L13" s="36">
        <f t="shared" si="3"/>
        <v>5</v>
      </c>
      <c r="M13" s="4">
        <v>8</v>
      </c>
      <c r="N13" s="36">
        <f t="shared" si="4"/>
        <v>8</v>
      </c>
      <c r="O13" s="26">
        <v>4</v>
      </c>
      <c r="P13" s="3">
        <v>3</v>
      </c>
      <c r="Q13" s="36">
        <f t="shared" si="5"/>
        <v>3</v>
      </c>
      <c r="R13" s="3">
        <v>5</v>
      </c>
      <c r="S13" s="36">
        <f t="shared" si="6"/>
        <v>5</v>
      </c>
      <c r="T13" s="3">
        <v>3</v>
      </c>
      <c r="U13" s="36">
        <f t="shared" si="7"/>
        <v>3</v>
      </c>
      <c r="V13" s="3">
        <v>2</v>
      </c>
      <c r="W13" s="36">
        <f t="shared" si="8"/>
        <v>2</v>
      </c>
      <c r="X13" s="3">
        <v>7</v>
      </c>
      <c r="Y13" s="36">
        <f t="shared" si="9"/>
        <v>7</v>
      </c>
      <c r="Z13" s="27">
        <f>Z$5+1</f>
        <v>32</v>
      </c>
      <c r="AA13" s="8"/>
      <c r="AB13" s="36">
        <f t="shared" si="10"/>
        <v>71</v>
      </c>
      <c r="AC13" s="8"/>
      <c r="AD13" s="36">
        <f t="shared" si="11"/>
        <v>71</v>
      </c>
      <c r="AE13" s="8"/>
      <c r="AF13" s="36">
        <f t="shared" si="12"/>
        <v>71</v>
      </c>
      <c r="AG13" s="8"/>
      <c r="AH13" s="36">
        <f t="shared" si="13"/>
        <v>71</v>
      </c>
      <c r="AI13" s="27">
        <f>AI$5+1</f>
        <v>30</v>
      </c>
      <c r="AJ13" s="5"/>
      <c r="AK13" s="36">
        <f t="shared" si="14"/>
        <v>71</v>
      </c>
      <c r="AL13" s="5"/>
      <c r="AM13" s="36">
        <f t="shared" si="15"/>
        <v>71</v>
      </c>
      <c r="AN13" s="5"/>
      <c r="AO13" s="36">
        <f t="shared" si="16"/>
        <v>71</v>
      </c>
      <c r="AP13" s="5"/>
      <c r="AQ13" s="36">
        <f t="shared" si="17"/>
        <v>71</v>
      </c>
      <c r="AR13" s="5"/>
      <c r="AS13" s="20">
        <f t="shared" si="18"/>
        <v>71</v>
      </c>
      <c r="AT13" s="26">
        <v>3</v>
      </c>
      <c r="AU13" s="8">
        <v>3</v>
      </c>
      <c r="AV13" s="36">
        <f t="shared" si="19"/>
        <v>3</v>
      </c>
      <c r="AW13" s="8">
        <v>6</v>
      </c>
      <c r="AX13" s="38">
        <f t="shared" si="20"/>
        <v>6</v>
      </c>
      <c r="AY13" s="7">
        <v>2</v>
      </c>
      <c r="AZ13" s="38">
        <f t="shared" si="21"/>
        <v>2</v>
      </c>
      <c r="BA13" s="4" t="s">
        <v>13</v>
      </c>
      <c r="BB13" s="38">
        <f t="shared" si="22"/>
        <v>19</v>
      </c>
      <c r="BC13" s="106">
        <f t="shared" si="23"/>
        <v>7</v>
      </c>
      <c r="BD13" s="97">
        <f t="shared" si="24"/>
        <v>73</v>
      </c>
      <c r="BE13" s="87">
        <f t="shared" si="25"/>
        <v>41</v>
      </c>
      <c r="BF13" s="97">
        <f t="shared" si="29"/>
        <v>715</v>
      </c>
      <c r="BG13" s="6">
        <f t="shared" si="26"/>
        <v>360</v>
      </c>
      <c r="BH13" s="39">
        <f t="shared" si="27"/>
        <v>71</v>
      </c>
      <c r="BI13" s="40">
        <f>LARGE(($F13,$H13,$J13,$L13,$N13,$Q13,$S13,$U13,$W13,$Y13,$AB13,$AD13,$AF13,$AH13,$AK13,$AM13,$AO13,$AQ13,$AS13,$AV13,$AX13,$AZ13,$BB13),2)</f>
        <v>71</v>
      </c>
      <c r="BJ13" s="40">
        <f>LARGE(($F13,$H13,$J13,$L13,$N13,$Q13,$S13,$U13,$W13,$Y13,$AB13,$AD13,$AF13,$AH13,$AK13,$AM13,$AO13,$AQ13,$AS13,$AV13,$AX13,$AZ13,$BB13),3)</f>
        <v>71</v>
      </c>
      <c r="BK13" s="40">
        <f>LARGE(($F13,$H13,$J13,$L13,$N13,$Q13,$S13,$U13,$W13,$Y13,$AB13,$AD13,$AF13,$AH13,$AK13,$AM13,$AO13,$AQ13,$AS13,$AV13,$AX13,$AZ13,$BB13),4)</f>
        <v>71</v>
      </c>
      <c r="BL13" s="41">
        <f>LARGE(($F13,$H13,$J13,$L13,$N13,$Q13,$S13,$U13,$W13,$Y13,$AB13,$AD13,$AF13,$AH13,$AK13,$AM13,$AO13,$AQ13,$AS13,$AV13,$AX13,$AZ13,$BB13),5)</f>
        <v>71</v>
      </c>
    </row>
    <row r="14" spans="1:64" ht="12.75">
      <c r="A14" s="54">
        <f t="shared" si="28"/>
        <v>8</v>
      </c>
      <c r="B14" t="s">
        <v>80</v>
      </c>
      <c r="C14" t="s">
        <v>81</v>
      </c>
      <c r="D14" s="27">
        <f>D$5+1</f>
        <v>37</v>
      </c>
      <c r="E14" s="5"/>
      <c r="F14" s="36">
        <f t="shared" si="0"/>
        <v>71</v>
      </c>
      <c r="G14" s="5"/>
      <c r="H14" s="36">
        <f t="shared" si="1"/>
        <v>71</v>
      </c>
      <c r="I14" s="5"/>
      <c r="J14" s="36">
        <f t="shared" si="2"/>
        <v>71</v>
      </c>
      <c r="K14" s="5"/>
      <c r="L14" s="36">
        <f t="shared" si="3"/>
        <v>71</v>
      </c>
      <c r="M14" s="5"/>
      <c r="N14" s="36">
        <f t="shared" si="4"/>
        <v>71</v>
      </c>
      <c r="O14" s="26">
        <v>14</v>
      </c>
      <c r="P14" s="3">
        <v>18</v>
      </c>
      <c r="Q14" s="36">
        <f t="shared" si="5"/>
        <v>18</v>
      </c>
      <c r="R14" s="3">
        <v>8</v>
      </c>
      <c r="S14" s="36">
        <f t="shared" si="6"/>
        <v>8</v>
      </c>
      <c r="T14" s="3">
        <v>21</v>
      </c>
      <c r="U14" s="36">
        <f t="shared" si="7"/>
        <v>21</v>
      </c>
      <c r="V14" s="3">
        <v>17</v>
      </c>
      <c r="W14" s="36">
        <f t="shared" si="8"/>
        <v>17</v>
      </c>
      <c r="X14" s="3">
        <v>11</v>
      </c>
      <c r="Y14" s="36">
        <f t="shared" si="9"/>
        <v>11</v>
      </c>
      <c r="Z14" s="26">
        <v>5</v>
      </c>
      <c r="AA14" s="7">
        <v>5</v>
      </c>
      <c r="AB14" s="36">
        <f t="shared" si="10"/>
        <v>5</v>
      </c>
      <c r="AC14" s="7">
        <v>4</v>
      </c>
      <c r="AD14" s="36">
        <f t="shared" si="11"/>
        <v>4</v>
      </c>
      <c r="AE14" s="7">
        <v>8</v>
      </c>
      <c r="AF14" s="36">
        <f t="shared" si="12"/>
        <v>8</v>
      </c>
      <c r="AG14" s="8">
        <v>6</v>
      </c>
      <c r="AH14" s="36">
        <f t="shared" si="13"/>
        <v>6</v>
      </c>
      <c r="AI14" s="26">
        <v>8</v>
      </c>
      <c r="AJ14" s="3">
        <v>9</v>
      </c>
      <c r="AK14" s="36">
        <f t="shared" si="14"/>
        <v>9</v>
      </c>
      <c r="AL14" s="3">
        <v>9</v>
      </c>
      <c r="AM14" s="36">
        <f t="shared" si="15"/>
        <v>9</v>
      </c>
      <c r="AN14" s="3">
        <v>10</v>
      </c>
      <c r="AO14" s="36">
        <f t="shared" si="16"/>
        <v>10</v>
      </c>
      <c r="AP14" s="3">
        <v>8</v>
      </c>
      <c r="AQ14" s="36">
        <f t="shared" si="17"/>
        <v>8</v>
      </c>
      <c r="AR14" s="4">
        <v>6</v>
      </c>
      <c r="AS14" s="20">
        <f t="shared" si="18"/>
        <v>6</v>
      </c>
      <c r="AT14" s="27">
        <f>AT$5+1</f>
        <v>21</v>
      </c>
      <c r="AU14" s="3"/>
      <c r="AV14" s="36">
        <f t="shared" si="19"/>
        <v>71</v>
      </c>
      <c r="AW14" s="3"/>
      <c r="AX14" s="38">
        <f t="shared" si="20"/>
        <v>71</v>
      </c>
      <c r="AY14" s="3"/>
      <c r="AZ14" s="38">
        <f t="shared" si="21"/>
        <v>71</v>
      </c>
      <c r="BA14" s="3"/>
      <c r="BB14" s="38">
        <f t="shared" si="22"/>
        <v>71</v>
      </c>
      <c r="BC14" s="106">
        <f t="shared" si="23"/>
        <v>8</v>
      </c>
      <c r="BD14" s="97">
        <f t="shared" si="24"/>
        <v>85</v>
      </c>
      <c r="BE14" s="87">
        <f t="shared" si="25"/>
        <v>48</v>
      </c>
      <c r="BF14" s="97">
        <f t="shared" si="29"/>
        <v>779</v>
      </c>
      <c r="BG14" s="6">
        <f t="shared" si="26"/>
        <v>424</v>
      </c>
      <c r="BH14" s="39">
        <f t="shared" si="27"/>
        <v>71</v>
      </c>
      <c r="BI14" s="40">
        <f>LARGE(($F14,$H14,$J14,$L14,$N14,$Q14,$S14,$U14,$W14,$Y14,$AB14,$AD14,$AF14,$AH14,$AK14,$AM14,$AO14,$AQ14,$AS14,$AV14,$AX14,$AZ14,$BB14),2)</f>
        <v>71</v>
      </c>
      <c r="BJ14" s="40">
        <f>LARGE(($F14,$H14,$J14,$L14,$N14,$Q14,$S14,$U14,$W14,$Y14,$AB14,$AD14,$AF14,$AH14,$AK14,$AM14,$AO14,$AQ14,$AS14,$AV14,$AX14,$AZ14,$BB14),3)</f>
        <v>71</v>
      </c>
      <c r="BK14" s="40">
        <f>LARGE(($F14,$H14,$J14,$L14,$N14,$Q14,$S14,$U14,$W14,$Y14,$AB14,$AD14,$AF14,$AH14,$AK14,$AM14,$AO14,$AQ14,$AS14,$AV14,$AX14,$AZ14,$BB14),4)</f>
        <v>71</v>
      </c>
      <c r="BL14" s="41">
        <f>LARGE(($F14,$H14,$J14,$L14,$N14,$Q14,$S14,$U14,$W14,$Y14,$AB14,$AD14,$AF14,$AH14,$AK14,$AM14,$AO14,$AQ14,$AS14,$AV14,$AX14,$AZ14,$BB14),5)</f>
        <v>71</v>
      </c>
    </row>
    <row r="15" spans="1:64" ht="12.75">
      <c r="A15" s="54">
        <f t="shared" si="28"/>
        <v>9</v>
      </c>
      <c r="B15" t="s">
        <v>17</v>
      </c>
      <c r="C15" t="s">
        <v>18</v>
      </c>
      <c r="D15" s="26">
        <v>8</v>
      </c>
      <c r="E15" s="4">
        <v>16</v>
      </c>
      <c r="F15" s="36">
        <f t="shared" si="0"/>
        <v>16</v>
      </c>
      <c r="G15" s="4">
        <v>7</v>
      </c>
      <c r="H15" s="36">
        <f t="shared" si="1"/>
        <v>7</v>
      </c>
      <c r="I15" s="4">
        <v>14</v>
      </c>
      <c r="J15" s="36">
        <f t="shared" si="2"/>
        <v>14</v>
      </c>
      <c r="K15" s="4">
        <v>8</v>
      </c>
      <c r="L15" s="36">
        <f t="shared" si="3"/>
        <v>8</v>
      </c>
      <c r="M15" s="4">
        <v>1</v>
      </c>
      <c r="N15" s="36">
        <f t="shared" si="4"/>
        <v>1</v>
      </c>
      <c r="O15" s="26">
        <v>11</v>
      </c>
      <c r="P15" s="3">
        <v>22</v>
      </c>
      <c r="Q15" s="36">
        <f t="shared" si="5"/>
        <v>22</v>
      </c>
      <c r="R15" s="3">
        <v>18</v>
      </c>
      <c r="S15" s="36">
        <f t="shared" si="6"/>
        <v>18</v>
      </c>
      <c r="T15" s="3">
        <v>9</v>
      </c>
      <c r="U15" s="36">
        <f t="shared" si="7"/>
        <v>9</v>
      </c>
      <c r="V15" s="3">
        <v>10</v>
      </c>
      <c r="W15" s="36">
        <f t="shared" si="8"/>
        <v>10</v>
      </c>
      <c r="X15" s="3">
        <v>10</v>
      </c>
      <c r="Y15" s="36">
        <f t="shared" si="9"/>
        <v>10</v>
      </c>
      <c r="Z15" s="26">
        <v>13</v>
      </c>
      <c r="AA15" s="7">
        <v>6</v>
      </c>
      <c r="AB15" s="36">
        <f t="shared" si="10"/>
        <v>6</v>
      </c>
      <c r="AC15" s="3">
        <v>9</v>
      </c>
      <c r="AD15" s="36">
        <f t="shared" si="11"/>
        <v>9</v>
      </c>
      <c r="AE15" s="3">
        <v>21</v>
      </c>
      <c r="AF15" s="36">
        <f t="shared" si="12"/>
        <v>21</v>
      </c>
      <c r="AG15" s="4" t="s">
        <v>13</v>
      </c>
      <c r="AH15" s="36">
        <f t="shared" si="13"/>
        <v>25</v>
      </c>
      <c r="AI15" s="27">
        <f>AI$5+1</f>
        <v>30</v>
      </c>
      <c r="AJ15" s="5"/>
      <c r="AK15" s="36">
        <f t="shared" si="14"/>
        <v>71</v>
      </c>
      <c r="AL15" s="5"/>
      <c r="AM15" s="36">
        <f t="shared" si="15"/>
        <v>71</v>
      </c>
      <c r="AN15" s="5"/>
      <c r="AO15" s="36">
        <f t="shared" si="16"/>
        <v>71</v>
      </c>
      <c r="AP15" s="5"/>
      <c r="AQ15" s="36">
        <f t="shared" si="17"/>
        <v>71</v>
      </c>
      <c r="AR15" s="5"/>
      <c r="AS15" s="20">
        <f t="shared" si="18"/>
        <v>71</v>
      </c>
      <c r="AT15" s="27">
        <f>AT$5+1</f>
        <v>21</v>
      </c>
      <c r="AU15" s="5"/>
      <c r="AV15" s="36">
        <f t="shared" si="19"/>
        <v>71</v>
      </c>
      <c r="AW15" s="5"/>
      <c r="AX15" s="38">
        <f t="shared" si="20"/>
        <v>71</v>
      </c>
      <c r="AY15" s="5"/>
      <c r="AZ15" s="38">
        <f t="shared" si="21"/>
        <v>71</v>
      </c>
      <c r="BA15" s="5"/>
      <c r="BB15" s="38">
        <f t="shared" si="22"/>
        <v>71</v>
      </c>
      <c r="BC15" s="106">
        <f t="shared" si="23"/>
        <v>9</v>
      </c>
      <c r="BD15" s="97">
        <f t="shared" si="24"/>
        <v>83</v>
      </c>
      <c r="BE15" s="87">
        <f t="shared" si="25"/>
        <v>53</v>
      </c>
      <c r="BF15" s="97">
        <f t="shared" si="29"/>
        <v>815</v>
      </c>
      <c r="BG15" s="6">
        <f t="shared" si="26"/>
        <v>460</v>
      </c>
      <c r="BH15" s="39">
        <f t="shared" si="27"/>
        <v>71</v>
      </c>
      <c r="BI15" s="40">
        <f>LARGE(($F15,$H15,$J15,$L15,$N15,$Q15,$S15,$U15,$W15,$Y15,$AB15,$AD15,$AF15,$AH15,$AK15,$AM15,$AO15,$AQ15,$AS15,$AV15,$AX15,$AZ15,$BB15),2)</f>
        <v>71</v>
      </c>
      <c r="BJ15" s="40">
        <f>LARGE(($F15,$H15,$J15,$L15,$N15,$Q15,$S15,$U15,$W15,$Y15,$AB15,$AD15,$AF15,$AH15,$AK15,$AM15,$AO15,$AQ15,$AS15,$AV15,$AX15,$AZ15,$BB15),3)</f>
        <v>71</v>
      </c>
      <c r="BK15" s="40">
        <f>LARGE(($F15,$H15,$J15,$L15,$N15,$Q15,$S15,$U15,$W15,$Y15,$AB15,$AD15,$AF15,$AH15,$AK15,$AM15,$AO15,$AQ15,$AS15,$AV15,$AX15,$AZ15,$BB15),4)</f>
        <v>71</v>
      </c>
      <c r="BL15" s="41">
        <f>LARGE(($F15,$H15,$J15,$L15,$N15,$Q15,$S15,$U15,$W15,$Y15,$AB15,$AD15,$AF15,$AH15,$AK15,$AM15,$AO15,$AQ15,$AS15,$AV15,$AX15,$AZ15,$BB15),5)</f>
        <v>71</v>
      </c>
    </row>
    <row r="16" spans="1:64" ht="12.75">
      <c r="A16" s="54">
        <f t="shared" si="28"/>
        <v>10</v>
      </c>
      <c r="B16" t="s">
        <v>21</v>
      </c>
      <c r="C16" t="s">
        <v>22</v>
      </c>
      <c r="D16" s="26">
        <v>10</v>
      </c>
      <c r="E16" s="4" t="s">
        <v>13</v>
      </c>
      <c r="F16" s="36">
        <f t="shared" si="0"/>
        <v>22</v>
      </c>
      <c r="G16" s="4">
        <v>12</v>
      </c>
      <c r="H16" s="36">
        <f t="shared" si="1"/>
        <v>12</v>
      </c>
      <c r="I16" s="4">
        <v>9</v>
      </c>
      <c r="J16" s="36">
        <f t="shared" si="2"/>
        <v>9</v>
      </c>
      <c r="K16" s="4">
        <v>12</v>
      </c>
      <c r="L16" s="36">
        <f t="shared" si="3"/>
        <v>12</v>
      </c>
      <c r="M16" s="4">
        <v>7</v>
      </c>
      <c r="N16" s="36">
        <f t="shared" si="4"/>
        <v>7</v>
      </c>
      <c r="O16" s="26">
        <v>17</v>
      </c>
      <c r="P16" s="3">
        <v>15</v>
      </c>
      <c r="Q16" s="36">
        <f t="shared" si="5"/>
        <v>15</v>
      </c>
      <c r="R16" s="3">
        <v>13</v>
      </c>
      <c r="S16" s="36">
        <f t="shared" si="6"/>
        <v>13</v>
      </c>
      <c r="T16" s="3">
        <v>13</v>
      </c>
      <c r="U16" s="36">
        <f t="shared" si="7"/>
        <v>13</v>
      </c>
      <c r="V16" s="3">
        <v>20</v>
      </c>
      <c r="W16" s="36">
        <f t="shared" si="8"/>
        <v>20</v>
      </c>
      <c r="X16" s="3">
        <v>15</v>
      </c>
      <c r="Y16" s="36">
        <f t="shared" si="9"/>
        <v>15</v>
      </c>
      <c r="Z16" s="26">
        <v>8</v>
      </c>
      <c r="AA16" s="7">
        <v>15</v>
      </c>
      <c r="AB16" s="36">
        <f t="shared" si="10"/>
        <v>15</v>
      </c>
      <c r="AC16" s="7">
        <v>12</v>
      </c>
      <c r="AD16" s="36">
        <f t="shared" si="11"/>
        <v>12</v>
      </c>
      <c r="AE16" s="7">
        <v>4</v>
      </c>
      <c r="AF16" s="36">
        <f t="shared" si="12"/>
        <v>4</v>
      </c>
      <c r="AG16" s="8">
        <v>7</v>
      </c>
      <c r="AH16" s="36">
        <f t="shared" si="13"/>
        <v>7</v>
      </c>
      <c r="AI16" s="27">
        <f>AI$5+1</f>
        <v>30</v>
      </c>
      <c r="AJ16" s="5"/>
      <c r="AK16" s="36">
        <f t="shared" si="14"/>
        <v>71</v>
      </c>
      <c r="AL16" s="5"/>
      <c r="AM16" s="36">
        <f t="shared" si="15"/>
        <v>71</v>
      </c>
      <c r="AN16" s="5"/>
      <c r="AO16" s="36">
        <f t="shared" si="16"/>
        <v>71</v>
      </c>
      <c r="AP16" s="5"/>
      <c r="AQ16" s="36">
        <f t="shared" si="17"/>
        <v>71</v>
      </c>
      <c r="AR16" s="5"/>
      <c r="AS16" s="20">
        <f t="shared" si="18"/>
        <v>71</v>
      </c>
      <c r="AT16" s="27">
        <f>AT$5+1</f>
        <v>21</v>
      </c>
      <c r="AU16" s="5"/>
      <c r="AV16" s="36">
        <f t="shared" si="19"/>
        <v>71</v>
      </c>
      <c r="AW16" s="5"/>
      <c r="AX16" s="38">
        <f t="shared" si="20"/>
        <v>71</v>
      </c>
      <c r="AY16" s="5"/>
      <c r="AZ16" s="38">
        <f t="shared" si="21"/>
        <v>71</v>
      </c>
      <c r="BA16" s="5"/>
      <c r="BB16" s="38">
        <f t="shared" si="22"/>
        <v>71</v>
      </c>
      <c r="BC16" s="106">
        <f t="shared" si="23"/>
        <v>10</v>
      </c>
      <c r="BD16" s="97">
        <f t="shared" si="24"/>
        <v>86</v>
      </c>
      <c r="BE16" s="87">
        <f t="shared" si="25"/>
        <v>56</v>
      </c>
      <c r="BF16" s="97">
        <f t="shared" si="29"/>
        <v>815</v>
      </c>
      <c r="BG16" s="6">
        <f t="shared" si="26"/>
        <v>460</v>
      </c>
      <c r="BH16" s="39">
        <f t="shared" si="27"/>
        <v>71</v>
      </c>
      <c r="BI16" s="40">
        <f>LARGE(($F16,$H16,$J16,$L16,$N16,$Q16,$S16,$U16,$W16,$Y16,$AB16,$AD16,$AF16,$AH16,$AK16,$AM16,$AO16,$AQ16,$AS16,$AV16,$AX16,$AZ16,$BB16),2)</f>
        <v>71</v>
      </c>
      <c r="BJ16" s="40">
        <f>LARGE(($F16,$H16,$J16,$L16,$N16,$Q16,$S16,$U16,$W16,$Y16,$AB16,$AD16,$AF16,$AH16,$AK16,$AM16,$AO16,$AQ16,$AS16,$AV16,$AX16,$AZ16,$BB16),3)</f>
        <v>71</v>
      </c>
      <c r="BK16" s="40">
        <f>LARGE(($F16,$H16,$J16,$L16,$N16,$Q16,$S16,$U16,$W16,$Y16,$AB16,$AD16,$AF16,$AH16,$AK16,$AM16,$AO16,$AQ16,$AS16,$AV16,$AX16,$AZ16,$BB16),4)</f>
        <v>71</v>
      </c>
      <c r="BL16" s="41">
        <f>LARGE(($F16,$H16,$J16,$L16,$N16,$Q16,$S16,$U16,$W16,$Y16,$AB16,$AD16,$AF16,$AH16,$AK16,$AM16,$AO16,$AQ16,$AS16,$AV16,$AX16,$AZ16,$BB16),5)</f>
        <v>71</v>
      </c>
    </row>
    <row r="17" spans="1:64" ht="12.75">
      <c r="A17" s="54">
        <f t="shared" si="28"/>
        <v>11</v>
      </c>
      <c r="B17" t="s">
        <v>31</v>
      </c>
      <c r="C17" t="s">
        <v>32</v>
      </c>
      <c r="D17" s="26">
        <v>15</v>
      </c>
      <c r="E17" s="4">
        <v>8</v>
      </c>
      <c r="F17" s="36">
        <f t="shared" si="0"/>
        <v>8</v>
      </c>
      <c r="G17" s="4">
        <v>20</v>
      </c>
      <c r="H17" s="36">
        <f t="shared" si="1"/>
        <v>20</v>
      </c>
      <c r="I17" s="4">
        <v>16</v>
      </c>
      <c r="J17" s="36">
        <f t="shared" si="2"/>
        <v>16</v>
      </c>
      <c r="K17" s="4">
        <v>17</v>
      </c>
      <c r="L17" s="36">
        <f t="shared" si="3"/>
        <v>17</v>
      </c>
      <c r="M17" s="4">
        <v>17</v>
      </c>
      <c r="N17" s="36">
        <f t="shared" si="4"/>
        <v>17</v>
      </c>
      <c r="O17" s="26">
        <v>20</v>
      </c>
      <c r="P17" s="3">
        <v>23</v>
      </c>
      <c r="Q17" s="36">
        <f t="shared" si="5"/>
        <v>23</v>
      </c>
      <c r="R17" s="3">
        <v>26</v>
      </c>
      <c r="S17" s="36">
        <f t="shared" si="6"/>
        <v>26</v>
      </c>
      <c r="T17" s="3">
        <v>17</v>
      </c>
      <c r="U17" s="36">
        <f t="shared" si="7"/>
        <v>17</v>
      </c>
      <c r="V17" s="3">
        <v>24</v>
      </c>
      <c r="W17" s="36">
        <f t="shared" si="8"/>
        <v>24</v>
      </c>
      <c r="X17" s="3">
        <v>14</v>
      </c>
      <c r="Y17" s="36">
        <f t="shared" si="9"/>
        <v>14</v>
      </c>
      <c r="Z17" s="26">
        <v>19</v>
      </c>
      <c r="AA17" s="7">
        <v>17</v>
      </c>
      <c r="AB17" s="36">
        <f t="shared" si="10"/>
        <v>17</v>
      </c>
      <c r="AC17" s="7">
        <v>18</v>
      </c>
      <c r="AD17" s="36">
        <f t="shared" si="11"/>
        <v>18</v>
      </c>
      <c r="AE17" s="7">
        <v>13</v>
      </c>
      <c r="AF17" s="36">
        <f t="shared" si="12"/>
        <v>13</v>
      </c>
      <c r="AG17" s="8">
        <v>19</v>
      </c>
      <c r="AH17" s="36">
        <f t="shared" si="13"/>
        <v>19</v>
      </c>
      <c r="AI17" s="26">
        <v>9</v>
      </c>
      <c r="AJ17" s="3">
        <v>17</v>
      </c>
      <c r="AK17" s="36">
        <f t="shared" si="14"/>
        <v>17</v>
      </c>
      <c r="AL17" s="3">
        <v>19</v>
      </c>
      <c r="AM17" s="36">
        <f t="shared" si="15"/>
        <v>19</v>
      </c>
      <c r="AN17" s="3">
        <v>1</v>
      </c>
      <c r="AO17" s="36">
        <f t="shared" si="16"/>
        <v>1</v>
      </c>
      <c r="AP17" s="3">
        <v>13</v>
      </c>
      <c r="AQ17" s="36">
        <f t="shared" si="17"/>
        <v>13</v>
      </c>
      <c r="AR17" s="4">
        <v>5</v>
      </c>
      <c r="AS17" s="20">
        <f t="shared" si="18"/>
        <v>5</v>
      </c>
      <c r="AT17" s="26">
        <v>15</v>
      </c>
      <c r="AU17" s="3">
        <v>13</v>
      </c>
      <c r="AV17" s="36">
        <f t="shared" si="19"/>
        <v>13</v>
      </c>
      <c r="AW17" s="3">
        <v>11</v>
      </c>
      <c r="AX17" s="38">
        <f t="shared" si="20"/>
        <v>11</v>
      </c>
      <c r="AY17" s="7">
        <v>15</v>
      </c>
      <c r="AZ17" s="38">
        <f t="shared" si="21"/>
        <v>15</v>
      </c>
      <c r="BA17" s="7">
        <v>13</v>
      </c>
      <c r="BB17" s="38">
        <f t="shared" si="22"/>
        <v>13</v>
      </c>
      <c r="BC17" s="106">
        <f t="shared" si="23"/>
        <v>11</v>
      </c>
      <c r="BD17" s="97">
        <f t="shared" si="24"/>
        <v>78</v>
      </c>
      <c r="BE17" s="87">
        <f t="shared" si="25"/>
        <v>58</v>
      </c>
      <c r="BF17" s="97">
        <f t="shared" si="29"/>
        <v>356</v>
      </c>
      <c r="BG17" s="6">
        <f t="shared" si="26"/>
        <v>244</v>
      </c>
      <c r="BH17" s="39">
        <f t="shared" si="27"/>
        <v>26</v>
      </c>
      <c r="BI17" s="40">
        <f>LARGE(($F17,$H17,$J17,$L17,$N17,$Q17,$S17,$U17,$W17,$Y17,$AB17,$AD17,$AF17,$AH17,$AK17,$AM17,$AO17,$AQ17,$AS17,$AV17,$AX17,$AZ17,$BB17),2)</f>
        <v>24</v>
      </c>
      <c r="BJ17" s="40">
        <f>LARGE(($F17,$H17,$J17,$L17,$N17,$Q17,$S17,$U17,$W17,$Y17,$AB17,$AD17,$AF17,$AH17,$AK17,$AM17,$AO17,$AQ17,$AS17,$AV17,$AX17,$AZ17,$BB17),3)</f>
        <v>23</v>
      </c>
      <c r="BK17" s="40">
        <f>LARGE(($F17,$H17,$J17,$L17,$N17,$Q17,$S17,$U17,$W17,$Y17,$AB17,$AD17,$AF17,$AH17,$AK17,$AM17,$AO17,$AQ17,$AS17,$AV17,$AX17,$AZ17,$BB17),4)</f>
        <v>20</v>
      </c>
      <c r="BL17" s="41">
        <f>LARGE(($F17,$H17,$J17,$L17,$N17,$Q17,$S17,$U17,$W17,$Y17,$AB17,$AD17,$AF17,$AH17,$AK17,$AM17,$AO17,$AQ17,$AS17,$AV17,$AX17,$AZ17,$BB17),5)</f>
        <v>19</v>
      </c>
    </row>
    <row r="18" spans="1:64" ht="12.75">
      <c r="A18" s="54">
        <f t="shared" si="28"/>
        <v>12</v>
      </c>
      <c r="B18" t="s">
        <v>35</v>
      </c>
      <c r="C18" t="s">
        <v>36</v>
      </c>
      <c r="D18" s="26">
        <v>17</v>
      </c>
      <c r="E18" s="4">
        <v>2</v>
      </c>
      <c r="F18" s="36">
        <f t="shared" si="0"/>
        <v>2</v>
      </c>
      <c r="G18" s="4">
        <v>26</v>
      </c>
      <c r="H18" s="36">
        <f t="shared" si="1"/>
        <v>26</v>
      </c>
      <c r="I18" s="4">
        <v>22</v>
      </c>
      <c r="J18" s="36">
        <f t="shared" si="2"/>
        <v>22</v>
      </c>
      <c r="K18" s="4">
        <v>15</v>
      </c>
      <c r="L18" s="36">
        <f t="shared" si="3"/>
        <v>15</v>
      </c>
      <c r="M18" s="4">
        <v>23</v>
      </c>
      <c r="N18" s="36">
        <f t="shared" si="4"/>
        <v>23</v>
      </c>
      <c r="O18" s="26">
        <v>23</v>
      </c>
      <c r="P18" s="3">
        <v>17</v>
      </c>
      <c r="Q18" s="36">
        <f t="shared" si="5"/>
        <v>17</v>
      </c>
      <c r="R18" s="3">
        <v>27</v>
      </c>
      <c r="S18" s="36">
        <f t="shared" si="6"/>
        <v>27</v>
      </c>
      <c r="T18" s="3">
        <v>23</v>
      </c>
      <c r="U18" s="36">
        <f t="shared" si="7"/>
        <v>23</v>
      </c>
      <c r="V18" s="3">
        <v>27</v>
      </c>
      <c r="W18" s="36">
        <f t="shared" si="8"/>
        <v>27</v>
      </c>
      <c r="X18" s="3">
        <v>20</v>
      </c>
      <c r="Y18" s="36">
        <f t="shared" si="9"/>
        <v>20</v>
      </c>
      <c r="Z18" s="26">
        <v>18</v>
      </c>
      <c r="AA18" s="7">
        <v>20</v>
      </c>
      <c r="AB18" s="36">
        <f t="shared" si="10"/>
        <v>20</v>
      </c>
      <c r="AC18" s="7">
        <v>14</v>
      </c>
      <c r="AD18" s="36">
        <f t="shared" si="11"/>
        <v>14</v>
      </c>
      <c r="AE18" s="7">
        <v>17</v>
      </c>
      <c r="AF18" s="36">
        <f t="shared" si="12"/>
        <v>17</v>
      </c>
      <c r="AG18" s="8">
        <v>16</v>
      </c>
      <c r="AH18" s="36">
        <f t="shared" si="13"/>
        <v>16</v>
      </c>
      <c r="AI18" s="26">
        <v>12</v>
      </c>
      <c r="AJ18" s="3">
        <v>11</v>
      </c>
      <c r="AK18" s="36">
        <f t="shared" si="14"/>
        <v>11</v>
      </c>
      <c r="AL18" s="3">
        <v>11</v>
      </c>
      <c r="AM18" s="36">
        <f t="shared" si="15"/>
        <v>11</v>
      </c>
      <c r="AN18" s="3">
        <v>9</v>
      </c>
      <c r="AO18" s="36">
        <f t="shared" si="16"/>
        <v>9</v>
      </c>
      <c r="AP18" s="4" t="s">
        <v>41</v>
      </c>
      <c r="AQ18" s="36">
        <f t="shared" si="17"/>
        <v>30</v>
      </c>
      <c r="AR18" s="4">
        <v>11</v>
      </c>
      <c r="AS18" s="20">
        <f t="shared" si="18"/>
        <v>11</v>
      </c>
      <c r="AT18" s="26">
        <v>11</v>
      </c>
      <c r="AU18" s="3" t="s">
        <v>13</v>
      </c>
      <c r="AV18" s="36">
        <f t="shared" si="19"/>
        <v>15</v>
      </c>
      <c r="AW18" s="3">
        <v>8</v>
      </c>
      <c r="AX18" s="38">
        <f t="shared" si="20"/>
        <v>8</v>
      </c>
      <c r="AY18" s="7">
        <v>13</v>
      </c>
      <c r="AZ18" s="38">
        <f t="shared" si="21"/>
        <v>13</v>
      </c>
      <c r="BA18" s="8">
        <v>8</v>
      </c>
      <c r="BB18" s="38">
        <f t="shared" si="22"/>
        <v>8</v>
      </c>
      <c r="BC18" s="106">
        <f t="shared" si="23"/>
        <v>12</v>
      </c>
      <c r="BD18" s="97">
        <f t="shared" si="24"/>
        <v>81</v>
      </c>
      <c r="BE18" s="87">
        <f t="shared" si="25"/>
        <v>58</v>
      </c>
      <c r="BF18" s="97">
        <f t="shared" si="29"/>
        <v>385</v>
      </c>
      <c r="BG18" s="6">
        <f t="shared" si="26"/>
        <v>252</v>
      </c>
      <c r="BH18" s="39">
        <f t="shared" si="27"/>
        <v>30</v>
      </c>
      <c r="BI18" s="40">
        <f>LARGE(($F18,$H18,$J18,$L18,$N18,$Q18,$S18,$U18,$W18,$Y18,$AB18,$AD18,$AF18,$AH18,$AK18,$AM18,$AO18,$AQ18,$AS18,$AV18,$AX18,$AZ18,$BB18),2)</f>
        <v>27</v>
      </c>
      <c r="BJ18" s="40">
        <f>LARGE(($F18,$H18,$J18,$L18,$N18,$Q18,$S18,$U18,$W18,$Y18,$AB18,$AD18,$AF18,$AH18,$AK18,$AM18,$AO18,$AQ18,$AS18,$AV18,$AX18,$AZ18,$BB18),3)</f>
        <v>27</v>
      </c>
      <c r="BK18" s="40">
        <f>LARGE(($F18,$H18,$J18,$L18,$N18,$Q18,$S18,$U18,$W18,$Y18,$AB18,$AD18,$AF18,$AH18,$AK18,$AM18,$AO18,$AQ18,$AS18,$AV18,$AX18,$AZ18,$BB18),4)</f>
        <v>26</v>
      </c>
      <c r="BL18" s="41">
        <f>LARGE(($F18,$H18,$J18,$L18,$N18,$Q18,$S18,$U18,$W18,$Y18,$AB18,$AD18,$AF18,$AH18,$AK18,$AM18,$AO18,$AQ18,$AS18,$AV18,$AX18,$AZ18,$BB18),5)</f>
        <v>23</v>
      </c>
    </row>
    <row r="19" spans="1:64" ht="12.75">
      <c r="A19" s="54">
        <f t="shared" si="28"/>
        <v>13</v>
      </c>
      <c r="B19" t="s">
        <v>45</v>
      </c>
      <c r="C19" t="s">
        <v>46</v>
      </c>
      <c r="D19" s="26">
        <v>23</v>
      </c>
      <c r="E19" s="4" t="s">
        <v>13</v>
      </c>
      <c r="F19" s="36">
        <f t="shared" si="0"/>
        <v>22</v>
      </c>
      <c r="G19" s="4" t="s">
        <v>41</v>
      </c>
      <c r="H19" s="36">
        <f t="shared" si="1"/>
        <v>37</v>
      </c>
      <c r="I19" s="4">
        <v>18</v>
      </c>
      <c r="J19" s="36">
        <f t="shared" si="2"/>
        <v>18</v>
      </c>
      <c r="K19" s="4">
        <v>10</v>
      </c>
      <c r="L19" s="36">
        <f t="shared" si="3"/>
        <v>10</v>
      </c>
      <c r="M19" s="4">
        <v>13</v>
      </c>
      <c r="N19" s="36">
        <f t="shared" si="4"/>
        <v>13</v>
      </c>
      <c r="O19" s="26">
        <v>10</v>
      </c>
      <c r="P19" s="3">
        <v>7</v>
      </c>
      <c r="Q19" s="36">
        <f t="shared" si="5"/>
        <v>7</v>
      </c>
      <c r="R19" s="3">
        <v>15</v>
      </c>
      <c r="S19" s="36">
        <f t="shared" si="6"/>
        <v>15</v>
      </c>
      <c r="T19" s="3">
        <v>5</v>
      </c>
      <c r="U19" s="36">
        <f t="shared" si="7"/>
        <v>5</v>
      </c>
      <c r="V19" s="3">
        <v>15</v>
      </c>
      <c r="W19" s="36">
        <f t="shared" si="8"/>
        <v>15</v>
      </c>
      <c r="X19" s="3">
        <v>8</v>
      </c>
      <c r="Y19" s="36">
        <f t="shared" si="9"/>
        <v>8</v>
      </c>
      <c r="Z19" s="26">
        <v>12</v>
      </c>
      <c r="AA19" s="7">
        <v>11</v>
      </c>
      <c r="AB19" s="36">
        <f t="shared" si="10"/>
        <v>11</v>
      </c>
      <c r="AC19" s="3">
        <v>10</v>
      </c>
      <c r="AD19" s="36">
        <f t="shared" si="11"/>
        <v>10</v>
      </c>
      <c r="AE19" s="3">
        <v>7</v>
      </c>
      <c r="AF19" s="36">
        <f t="shared" si="12"/>
        <v>7</v>
      </c>
      <c r="AG19" s="4">
        <v>15</v>
      </c>
      <c r="AH19" s="36">
        <f t="shared" si="13"/>
        <v>15</v>
      </c>
      <c r="AI19" s="27">
        <f>AI$5+1</f>
        <v>30</v>
      </c>
      <c r="AJ19" s="5"/>
      <c r="AK19" s="36">
        <f t="shared" si="14"/>
        <v>71</v>
      </c>
      <c r="AL19" s="5"/>
      <c r="AM19" s="36">
        <f t="shared" si="15"/>
        <v>71</v>
      </c>
      <c r="AN19" s="5"/>
      <c r="AO19" s="36">
        <f t="shared" si="16"/>
        <v>71</v>
      </c>
      <c r="AP19" s="5"/>
      <c r="AQ19" s="36">
        <f t="shared" si="17"/>
        <v>71</v>
      </c>
      <c r="AR19" s="5"/>
      <c r="AS19" s="20">
        <f t="shared" si="18"/>
        <v>71</v>
      </c>
      <c r="AT19" s="27">
        <f>AT$5+1</f>
        <v>21</v>
      </c>
      <c r="AU19" s="5"/>
      <c r="AV19" s="36">
        <f t="shared" si="19"/>
        <v>71</v>
      </c>
      <c r="AW19" s="5"/>
      <c r="AX19" s="38">
        <f t="shared" si="20"/>
        <v>71</v>
      </c>
      <c r="AY19" s="5"/>
      <c r="AZ19" s="38">
        <f t="shared" si="21"/>
        <v>71</v>
      </c>
      <c r="BA19" s="5"/>
      <c r="BB19" s="38">
        <f t="shared" si="22"/>
        <v>71</v>
      </c>
      <c r="BC19" s="106">
        <f t="shared" si="23"/>
        <v>13</v>
      </c>
      <c r="BD19" s="97">
        <f t="shared" si="24"/>
        <v>96</v>
      </c>
      <c r="BE19" s="87">
        <f t="shared" si="25"/>
        <v>66</v>
      </c>
      <c r="BF19" s="97">
        <f t="shared" si="29"/>
        <v>832</v>
      </c>
      <c r="BG19" s="6">
        <f t="shared" si="26"/>
        <v>477</v>
      </c>
      <c r="BH19" s="39">
        <f t="shared" si="27"/>
        <v>71</v>
      </c>
      <c r="BI19" s="40">
        <f>LARGE(($F19,$H19,$J19,$L19,$N19,$Q19,$S19,$U19,$W19,$Y19,$AB19,$AD19,$AF19,$AH19,$AK19,$AM19,$AO19,$AQ19,$AS19,$AV19,$AX19,$AZ19,$BB19),2)</f>
        <v>71</v>
      </c>
      <c r="BJ19" s="40">
        <f>LARGE(($F19,$H19,$J19,$L19,$N19,$Q19,$S19,$U19,$W19,$Y19,$AB19,$AD19,$AF19,$AH19,$AK19,$AM19,$AO19,$AQ19,$AS19,$AV19,$AX19,$AZ19,$BB19),3)</f>
        <v>71</v>
      </c>
      <c r="BK19" s="40">
        <f>LARGE(($F19,$H19,$J19,$L19,$N19,$Q19,$S19,$U19,$W19,$Y19,$AB19,$AD19,$AF19,$AH19,$AK19,$AM19,$AO19,$AQ19,$AS19,$AV19,$AX19,$AZ19,$BB19),4)</f>
        <v>71</v>
      </c>
      <c r="BL19" s="41">
        <f>LARGE(($F19,$H19,$J19,$L19,$N19,$Q19,$S19,$U19,$W19,$Y19,$AB19,$AD19,$AF19,$AH19,$AK19,$AM19,$AO19,$AQ19,$AS19,$AV19,$AX19,$AZ19,$BB19),5)</f>
        <v>71</v>
      </c>
    </row>
    <row r="20" spans="1:64" ht="12.75">
      <c r="A20" s="54">
        <f t="shared" si="28"/>
        <v>14</v>
      </c>
      <c r="B20" t="s">
        <v>15</v>
      </c>
      <c r="C20" t="s">
        <v>16</v>
      </c>
      <c r="D20" s="26">
        <v>7</v>
      </c>
      <c r="E20" s="4">
        <v>7</v>
      </c>
      <c r="F20" s="36">
        <f t="shared" si="0"/>
        <v>7</v>
      </c>
      <c r="G20" s="4">
        <v>10</v>
      </c>
      <c r="H20" s="36">
        <f t="shared" si="1"/>
        <v>10</v>
      </c>
      <c r="I20" s="4">
        <v>8</v>
      </c>
      <c r="J20" s="36">
        <f t="shared" si="2"/>
        <v>8</v>
      </c>
      <c r="K20" s="4">
        <v>4</v>
      </c>
      <c r="L20" s="36">
        <f t="shared" si="3"/>
        <v>4</v>
      </c>
      <c r="M20" s="4">
        <v>16</v>
      </c>
      <c r="N20" s="36">
        <f t="shared" si="4"/>
        <v>16</v>
      </c>
      <c r="O20" s="26">
        <v>9</v>
      </c>
      <c r="P20" s="3">
        <v>10</v>
      </c>
      <c r="Q20" s="36">
        <f t="shared" si="5"/>
        <v>10</v>
      </c>
      <c r="R20" s="3">
        <v>10</v>
      </c>
      <c r="S20" s="36">
        <f t="shared" si="6"/>
        <v>10</v>
      </c>
      <c r="T20" s="3">
        <v>7</v>
      </c>
      <c r="U20" s="36">
        <f t="shared" si="7"/>
        <v>7</v>
      </c>
      <c r="V20" s="3">
        <v>6</v>
      </c>
      <c r="W20" s="36">
        <f t="shared" si="8"/>
        <v>6</v>
      </c>
      <c r="X20" s="3">
        <v>21</v>
      </c>
      <c r="Y20" s="36">
        <f t="shared" si="9"/>
        <v>21</v>
      </c>
      <c r="Z20" s="27">
        <f>Z$5+1</f>
        <v>32</v>
      </c>
      <c r="AA20" s="8"/>
      <c r="AB20" s="36">
        <f t="shared" si="10"/>
        <v>71</v>
      </c>
      <c r="AC20" s="8"/>
      <c r="AD20" s="36">
        <f t="shared" si="11"/>
        <v>71</v>
      </c>
      <c r="AE20" s="8"/>
      <c r="AF20" s="36">
        <f t="shared" si="12"/>
        <v>71</v>
      </c>
      <c r="AG20" s="8"/>
      <c r="AH20" s="36">
        <f t="shared" si="13"/>
        <v>71</v>
      </c>
      <c r="AI20" s="27">
        <f>AI$5+1</f>
        <v>30</v>
      </c>
      <c r="AJ20" s="5"/>
      <c r="AK20" s="36">
        <f t="shared" si="14"/>
        <v>71</v>
      </c>
      <c r="AL20" s="5"/>
      <c r="AM20" s="36">
        <f t="shared" si="15"/>
        <v>71</v>
      </c>
      <c r="AN20" s="5"/>
      <c r="AO20" s="36">
        <f t="shared" si="16"/>
        <v>71</v>
      </c>
      <c r="AP20" s="5"/>
      <c r="AQ20" s="36">
        <f t="shared" si="17"/>
        <v>71</v>
      </c>
      <c r="AR20" s="5"/>
      <c r="AS20" s="20">
        <f t="shared" si="18"/>
        <v>71</v>
      </c>
      <c r="AT20" s="27">
        <f>AT$5+1</f>
        <v>21</v>
      </c>
      <c r="AU20" s="5"/>
      <c r="AV20" s="36">
        <f t="shared" si="19"/>
        <v>71</v>
      </c>
      <c r="AW20" s="5"/>
      <c r="AX20" s="38">
        <f t="shared" si="20"/>
        <v>71</v>
      </c>
      <c r="AY20" s="5"/>
      <c r="AZ20" s="38">
        <f t="shared" si="21"/>
        <v>71</v>
      </c>
      <c r="BA20" s="5"/>
      <c r="BB20" s="38">
        <f t="shared" si="22"/>
        <v>71</v>
      </c>
      <c r="BC20" s="106">
        <f t="shared" si="23"/>
        <v>14</v>
      </c>
      <c r="BD20" s="97">
        <f t="shared" si="24"/>
        <v>99</v>
      </c>
      <c r="BE20" s="87">
        <f t="shared" si="25"/>
        <v>67</v>
      </c>
      <c r="BF20" s="97">
        <f t="shared" si="29"/>
        <v>1022</v>
      </c>
      <c r="BG20" s="6">
        <f t="shared" si="26"/>
        <v>667</v>
      </c>
      <c r="BH20" s="39">
        <f t="shared" si="27"/>
        <v>71</v>
      </c>
      <c r="BI20" s="40">
        <f>LARGE(($F20,$H20,$J20,$L20,$N20,$Q20,$S20,$U20,$W20,$Y20,$AB20,$AD20,$AF20,$AH20,$AK20,$AM20,$AO20,$AQ20,$AS20,$AV20,$AX20,$AZ20,$BB20),2)</f>
        <v>71</v>
      </c>
      <c r="BJ20" s="40">
        <f>LARGE(($F20,$H20,$J20,$L20,$N20,$Q20,$S20,$U20,$W20,$Y20,$AB20,$AD20,$AF20,$AH20,$AK20,$AM20,$AO20,$AQ20,$AS20,$AV20,$AX20,$AZ20,$BB20),3)</f>
        <v>71</v>
      </c>
      <c r="BK20" s="40">
        <f>LARGE(($F20,$H20,$J20,$L20,$N20,$Q20,$S20,$U20,$W20,$Y20,$AB20,$AD20,$AF20,$AH20,$AK20,$AM20,$AO20,$AQ20,$AS20,$AV20,$AX20,$AZ20,$BB20),4)</f>
        <v>71</v>
      </c>
      <c r="BL20" s="41">
        <f>LARGE(($F20,$H20,$J20,$L20,$N20,$Q20,$S20,$U20,$W20,$Y20,$AB20,$AD20,$AF20,$AH20,$AK20,$AM20,$AO20,$AQ20,$AS20,$AV20,$AX20,$AZ20,$BB20),5)</f>
        <v>71</v>
      </c>
    </row>
    <row r="21" spans="1:64" ht="12.75">
      <c r="A21" s="54">
        <f t="shared" si="28"/>
        <v>15</v>
      </c>
      <c r="B21" t="s">
        <v>53</v>
      </c>
      <c r="C21" t="s">
        <v>54</v>
      </c>
      <c r="D21" s="26">
        <v>27</v>
      </c>
      <c r="E21" s="4">
        <v>19</v>
      </c>
      <c r="F21" s="36">
        <f t="shared" si="0"/>
        <v>19</v>
      </c>
      <c r="G21" s="4">
        <v>21</v>
      </c>
      <c r="H21" s="36">
        <f t="shared" si="1"/>
        <v>21</v>
      </c>
      <c r="I21" s="4" t="s">
        <v>41</v>
      </c>
      <c r="J21" s="36">
        <f t="shared" si="2"/>
        <v>37</v>
      </c>
      <c r="K21" s="4">
        <v>21</v>
      </c>
      <c r="L21" s="36">
        <f t="shared" si="3"/>
        <v>21</v>
      </c>
      <c r="M21" s="4" t="s">
        <v>41</v>
      </c>
      <c r="N21" s="36">
        <f t="shared" si="4"/>
        <v>37</v>
      </c>
      <c r="O21" s="26">
        <v>30</v>
      </c>
      <c r="P21" s="3">
        <v>32</v>
      </c>
      <c r="Q21" s="36">
        <f t="shared" si="5"/>
        <v>32</v>
      </c>
      <c r="R21" s="3">
        <v>19</v>
      </c>
      <c r="S21" s="36">
        <f t="shared" si="6"/>
        <v>19</v>
      </c>
      <c r="T21" s="3">
        <v>22</v>
      </c>
      <c r="U21" s="36">
        <f t="shared" si="7"/>
        <v>22</v>
      </c>
      <c r="V21" s="3">
        <v>30</v>
      </c>
      <c r="W21" s="36">
        <f t="shared" si="8"/>
        <v>30</v>
      </c>
      <c r="X21" s="3" t="s">
        <v>70</v>
      </c>
      <c r="Y21" s="36">
        <f t="shared" si="9"/>
        <v>38</v>
      </c>
      <c r="Z21" s="26">
        <v>15</v>
      </c>
      <c r="AA21" s="7">
        <v>16</v>
      </c>
      <c r="AB21" s="36">
        <f t="shared" si="10"/>
        <v>16</v>
      </c>
      <c r="AC21" s="7">
        <v>8</v>
      </c>
      <c r="AD21" s="36">
        <f t="shared" si="11"/>
        <v>8</v>
      </c>
      <c r="AE21" s="7">
        <v>19</v>
      </c>
      <c r="AF21" s="36">
        <f t="shared" si="12"/>
        <v>19</v>
      </c>
      <c r="AG21" s="8">
        <v>20</v>
      </c>
      <c r="AH21" s="36">
        <f t="shared" si="13"/>
        <v>20</v>
      </c>
      <c r="AI21" s="26">
        <v>7</v>
      </c>
      <c r="AJ21" s="3">
        <v>18</v>
      </c>
      <c r="AK21" s="36">
        <f t="shared" si="14"/>
        <v>18</v>
      </c>
      <c r="AL21" s="3">
        <v>13</v>
      </c>
      <c r="AM21" s="36">
        <f t="shared" si="15"/>
        <v>13</v>
      </c>
      <c r="AN21" s="3">
        <v>2</v>
      </c>
      <c r="AO21" s="36">
        <f t="shared" si="16"/>
        <v>2</v>
      </c>
      <c r="AP21" s="3">
        <v>4</v>
      </c>
      <c r="AQ21" s="36">
        <f t="shared" si="17"/>
        <v>4</v>
      </c>
      <c r="AR21" s="4">
        <v>13</v>
      </c>
      <c r="AS21" s="20">
        <f t="shared" si="18"/>
        <v>13</v>
      </c>
      <c r="AT21" s="27">
        <f>AT$5+1</f>
        <v>21</v>
      </c>
      <c r="AU21" s="3"/>
      <c r="AV21" s="36">
        <f t="shared" si="19"/>
        <v>71</v>
      </c>
      <c r="AW21" s="3"/>
      <c r="AX21" s="38">
        <f t="shared" si="20"/>
        <v>71</v>
      </c>
      <c r="AY21" s="3"/>
      <c r="AZ21" s="38">
        <f t="shared" si="21"/>
        <v>71</v>
      </c>
      <c r="BA21" s="3"/>
      <c r="BB21" s="38">
        <f t="shared" si="22"/>
        <v>71</v>
      </c>
      <c r="BC21" s="106">
        <f t="shared" si="23"/>
        <v>15</v>
      </c>
      <c r="BD21" s="97">
        <f t="shared" si="24"/>
        <v>100</v>
      </c>
      <c r="BE21" s="87">
        <f t="shared" si="25"/>
        <v>70</v>
      </c>
      <c r="BF21" s="97">
        <f t="shared" si="29"/>
        <v>673</v>
      </c>
      <c r="BG21" s="6">
        <f t="shared" si="26"/>
        <v>351</v>
      </c>
      <c r="BH21" s="39">
        <f t="shared" si="27"/>
        <v>71</v>
      </c>
      <c r="BI21" s="40">
        <f>LARGE(($F21,$H21,$J21,$L21,$N21,$Q21,$S21,$U21,$W21,$Y21,$AB21,$AD21,$AF21,$AH21,$AK21,$AM21,$AO21,$AQ21,$AS21,$AV21,$AX21,$AZ21,$BB21),2)</f>
        <v>71</v>
      </c>
      <c r="BJ21" s="40">
        <f>LARGE(($F21,$H21,$J21,$L21,$N21,$Q21,$S21,$U21,$W21,$Y21,$AB21,$AD21,$AF21,$AH21,$AK21,$AM21,$AO21,$AQ21,$AS21,$AV21,$AX21,$AZ21,$BB21),3)</f>
        <v>71</v>
      </c>
      <c r="BK21" s="40">
        <f>LARGE(($F21,$H21,$J21,$L21,$N21,$Q21,$S21,$U21,$W21,$Y21,$AB21,$AD21,$AF21,$AH21,$AK21,$AM21,$AO21,$AQ21,$AS21,$AV21,$AX21,$AZ21,$BB21),4)</f>
        <v>71</v>
      </c>
      <c r="BL21" s="41">
        <f>LARGE(($F21,$H21,$J21,$L21,$N21,$Q21,$S21,$U21,$W21,$Y21,$AB21,$AD21,$AF21,$AH21,$AK21,$AM21,$AO21,$AQ21,$AS21,$AV21,$AX21,$AZ21,$BB21),5)</f>
        <v>38</v>
      </c>
    </row>
    <row r="22" spans="1:64" ht="12.75">
      <c r="A22" s="54">
        <f t="shared" si="28"/>
        <v>16</v>
      </c>
      <c r="B22" t="s">
        <v>27</v>
      </c>
      <c r="C22" t="s">
        <v>28</v>
      </c>
      <c r="D22" s="26">
        <v>13</v>
      </c>
      <c r="E22" s="1">
        <v>15</v>
      </c>
      <c r="F22" s="36">
        <f t="shared" si="0"/>
        <v>15</v>
      </c>
      <c r="G22" s="4">
        <v>16</v>
      </c>
      <c r="H22" s="36">
        <f t="shared" si="1"/>
        <v>16</v>
      </c>
      <c r="I22" s="4">
        <v>10</v>
      </c>
      <c r="J22" s="36">
        <f t="shared" si="2"/>
        <v>10</v>
      </c>
      <c r="K22" s="4">
        <v>11</v>
      </c>
      <c r="L22" s="36">
        <f t="shared" si="3"/>
        <v>11</v>
      </c>
      <c r="M22" s="4">
        <v>12</v>
      </c>
      <c r="N22" s="36">
        <f t="shared" si="4"/>
        <v>12</v>
      </c>
      <c r="O22" s="26">
        <v>15</v>
      </c>
      <c r="P22" s="3">
        <v>19</v>
      </c>
      <c r="Q22" s="36">
        <f t="shared" si="5"/>
        <v>19</v>
      </c>
      <c r="R22" s="3">
        <v>17</v>
      </c>
      <c r="S22" s="36">
        <f t="shared" si="6"/>
        <v>17</v>
      </c>
      <c r="T22" s="3">
        <v>19</v>
      </c>
      <c r="U22" s="36">
        <f t="shared" si="7"/>
        <v>19</v>
      </c>
      <c r="V22" s="3">
        <v>14</v>
      </c>
      <c r="W22" s="36">
        <f t="shared" si="8"/>
        <v>14</v>
      </c>
      <c r="X22" s="3">
        <v>5</v>
      </c>
      <c r="Y22" s="36">
        <f t="shared" si="9"/>
        <v>5</v>
      </c>
      <c r="Z22" s="27">
        <f>Z$5+1</f>
        <v>32</v>
      </c>
      <c r="AA22" s="8"/>
      <c r="AB22" s="36">
        <f t="shared" si="10"/>
        <v>71</v>
      </c>
      <c r="AC22" s="8"/>
      <c r="AD22" s="36">
        <f t="shared" si="11"/>
        <v>71</v>
      </c>
      <c r="AE22" s="8"/>
      <c r="AF22" s="36">
        <f t="shared" si="12"/>
        <v>71</v>
      </c>
      <c r="AG22" s="8"/>
      <c r="AH22" s="36">
        <f t="shared" si="13"/>
        <v>71</v>
      </c>
      <c r="AI22" s="27">
        <f>AI$5+1</f>
        <v>30</v>
      </c>
      <c r="AJ22" s="5"/>
      <c r="AK22" s="36">
        <f t="shared" si="14"/>
        <v>71</v>
      </c>
      <c r="AL22" s="5"/>
      <c r="AM22" s="36">
        <f t="shared" si="15"/>
        <v>71</v>
      </c>
      <c r="AN22" s="5"/>
      <c r="AO22" s="36">
        <f t="shared" si="16"/>
        <v>71</v>
      </c>
      <c r="AP22" s="5"/>
      <c r="AQ22" s="36">
        <f t="shared" si="17"/>
        <v>71</v>
      </c>
      <c r="AR22" s="5"/>
      <c r="AS22" s="20">
        <f t="shared" si="18"/>
        <v>71</v>
      </c>
      <c r="AT22" s="26">
        <v>13</v>
      </c>
      <c r="AU22" s="3">
        <v>12</v>
      </c>
      <c r="AV22" s="36">
        <f t="shared" si="19"/>
        <v>12</v>
      </c>
      <c r="AW22" s="3">
        <v>12</v>
      </c>
      <c r="AX22" s="38">
        <f t="shared" si="20"/>
        <v>12</v>
      </c>
      <c r="AY22" s="7">
        <v>10</v>
      </c>
      <c r="AZ22" s="38">
        <f t="shared" si="21"/>
        <v>10</v>
      </c>
      <c r="BA22" s="4" t="s">
        <v>13</v>
      </c>
      <c r="BB22" s="38">
        <f t="shared" si="22"/>
        <v>19</v>
      </c>
      <c r="BC22" s="106">
        <f t="shared" si="23"/>
        <v>16</v>
      </c>
      <c r="BD22" s="97">
        <f t="shared" si="24"/>
        <v>103</v>
      </c>
      <c r="BE22" s="87">
        <f t="shared" si="25"/>
        <v>71</v>
      </c>
      <c r="BF22" s="97">
        <f t="shared" si="29"/>
        <v>830</v>
      </c>
      <c r="BG22" s="6">
        <f t="shared" si="26"/>
        <v>475</v>
      </c>
      <c r="BH22" s="39">
        <f t="shared" si="27"/>
        <v>71</v>
      </c>
      <c r="BI22" s="40">
        <f>LARGE(($F22,$H22,$J22,$L22,$N22,$Q22,$S22,$U22,$W22,$Y22,$AB22,$AD22,$AF22,$AH22,$AK22,$AM22,$AO22,$AQ22,$AS22,$AV22,$AX22,$AZ22,$BB22),2)</f>
        <v>71</v>
      </c>
      <c r="BJ22" s="40">
        <f>LARGE(($F22,$H22,$J22,$L22,$N22,$Q22,$S22,$U22,$W22,$Y22,$AB22,$AD22,$AF22,$AH22,$AK22,$AM22,$AO22,$AQ22,$AS22,$AV22,$AX22,$AZ22,$BB22),3)</f>
        <v>71</v>
      </c>
      <c r="BK22" s="40">
        <f>LARGE(($F22,$H22,$J22,$L22,$N22,$Q22,$S22,$U22,$W22,$Y22,$AB22,$AD22,$AF22,$AH22,$AK22,$AM22,$AO22,$AQ22,$AS22,$AV22,$AX22,$AZ22,$BB22),4)</f>
        <v>71</v>
      </c>
      <c r="BL22" s="41">
        <f>LARGE(($F22,$H22,$J22,$L22,$N22,$Q22,$S22,$U22,$W22,$Y22,$AB22,$AD22,$AF22,$AH22,$AK22,$AM22,$AO22,$AQ22,$AS22,$AV22,$AX22,$AZ22,$BB22),5)</f>
        <v>71</v>
      </c>
    </row>
    <row r="23" spans="1:64" ht="12.75">
      <c r="A23" s="54">
        <f t="shared" si="28"/>
        <v>17</v>
      </c>
      <c r="B23" t="s">
        <v>19</v>
      </c>
      <c r="C23" t="s">
        <v>20</v>
      </c>
      <c r="D23" s="26">
        <v>9</v>
      </c>
      <c r="E23" s="4">
        <v>13</v>
      </c>
      <c r="F23" s="36">
        <f t="shared" si="0"/>
        <v>13</v>
      </c>
      <c r="G23" s="4">
        <v>8</v>
      </c>
      <c r="H23" s="36">
        <f t="shared" si="1"/>
        <v>8</v>
      </c>
      <c r="I23" s="4">
        <v>7</v>
      </c>
      <c r="J23" s="36">
        <f t="shared" si="2"/>
        <v>7</v>
      </c>
      <c r="K23" s="4">
        <v>14</v>
      </c>
      <c r="L23" s="36">
        <f t="shared" si="3"/>
        <v>14</v>
      </c>
      <c r="M23" s="4">
        <v>5</v>
      </c>
      <c r="N23" s="36">
        <f t="shared" si="4"/>
        <v>5</v>
      </c>
      <c r="O23" s="27">
        <f>O$5+1</f>
        <v>38</v>
      </c>
      <c r="P23" s="4"/>
      <c r="Q23" s="36">
        <f t="shared" si="5"/>
        <v>71</v>
      </c>
      <c r="R23" s="4"/>
      <c r="S23" s="36">
        <f t="shared" si="6"/>
        <v>71</v>
      </c>
      <c r="T23" s="4"/>
      <c r="U23" s="36">
        <f t="shared" si="7"/>
        <v>71</v>
      </c>
      <c r="V23" s="4"/>
      <c r="W23" s="36">
        <f t="shared" si="8"/>
        <v>71</v>
      </c>
      <c r="X23" s="4"/>
      <c r="Y23" s="36">
        <f t="shared" si="9"/>
        <v>71</v>
      </c>
      <c r="Z23" s="26">
        <v>11</v>
      </c>
      <c r="AA23" s="7">
        <v>12</v>
      </c>
      <c r="AB23" s="36">
        <f t="shared" si="10"/>
        <v>12</v>
      </c>
      <c r="AC23" s="4" t="s">
        <v>13</v>
      </c>
      <c r="AD23" s="36">
        <f t="shared" si="11"/>
        <v>21</v>
      </c>
      <c r="AE23" s="3">
        <v>6</v>
      </c>
      <c r="AF23" s="36">
        <f t="shared" si="12"/>
        <v>6</v>
      </c>
      <c r="AG23" s="4">
        <v>8</v>
      </c>
      <c r="AH23" s="36">
        <f t="shared" si="13"/>
        <v>8</v>
      </c>
      <c r="AI23" s="27">
        <f>AI$5+1</f>
        <v>30</v>
      </c>
      <c r="AJ23" s="5"/>
      <c r="AK23" s="36">
        <f t="shared" si="14"/>
        <v>71</v>
      </c>
      <c r="AL23" s="5"/>
      <c r="AM23" s="36">
        <f t="shared" si="15"/>
        <v>71</v>
      </c>
      <c r="AN23" s="5"/>
      <c r="AO23" s="36">
        <f t="shared" si="16"/>
        <v>71</v>
      </c>
      <c r="AP23" s="5"/>
      <c r="AQ23" s="36">
        <f t="shared" si="17"/>
        <v>71</v>
      </c>
      <c r="AR23" s="5"/>
      <c r="AS23" s="20">
        <f t="shared" si="18"/>
        <v>71</v>
      </c>
      <c r="AT23" s="27">
        <f>AT$5+1</f>
        <v>21</v>
      </c>
      <c r="AU23" s="5"/>
      <c r="AV23" s="36">
        <f t="shared" si="19"/>
        <v>71</v>
      </c>
      <c r="AW23" s="5"/>
      <c r="AX23" s="38">
        <f t="shared" si="20"/>
        <v>71</v>
      </c>
      <c r="AY23" s="5"/>
      <c r="AZ23" s="38">
        <f t="shared" si="21"/>
        <v>71</v>
      </c>
      <c r="BA23" s="5"/>
      <c r="BB23" s="38">
        <f t="shared" si="22"/>
        <v>71</v>
      </c>
      <c r="BC23" s="106">
        <f t="shared" si="23"/>
        <v>17</v>
      </c>
      <c r="BD23" s="97">
        <f t="shared" si="24"/>
        <v>109</v>
      </c>
      <c r="BE23" s="87">
        <f t="shared" si="25"/>
        <v>71</v>
      </c>
      <c r="BF23" s="97">
        <f t="shared" si="29"/>
        <v>1088</v>
      </c>
      <c r="BG23" s="6">
        <f t="shared" si="26"/>
        <v>733</v>
      </c>
      <c r="BH23" s="39">
        <f t="shared" si="27"/>
        <v>71</v>
      </c>
      <c r="BI23" s="40">
        <f>LARGE(($F23,$H23,$J23,$L23,$N23,$Q23,$S23,$U23,$W23,$Y23,$AB23,$AD23,$AF23,$AH23,$AK23,$AM23,$AO23,$AQ23,$AS23,$AV23,$AX23,$AZ23,$BB23),2)</f>
        <v>71</v>
      </c>
      <c r="BJ23" s="40">
        <f>LARGE(($F23,$H23,$J23,$L23,$N23,$Q23,$S23,$U23,$W23,$Y23,$AB23,$AD23,$AF23,$AH23,$AK23,$AM23,$AO23,$AQ23,$AS23,$AV23,$AX23,$AZ23,$BB23),3)</f>
        <v>71</v>
      </c>
      <c r="BK23" s="40">
        <f>LARGE(($F23,$H23,$J23,$L23,$N23,$Q23,$S23,$U23,$W23,$Y23,$AB23,$AD23,$AF23,$AH23,$AK23,$AM23,$AO23,$AQ23,$AS23,$AV23,$AX23,$AZ23,$BB23),4)</f>
        <v>71</v>
      </c>
      <c r="BL23" s="41">
        <f>LARGE(($F23,$H23,$J23,$L23,$N23,$Q23,$S23,$U23,$W23,$Y23,$AB23,$AD23,$AF23,$AH23,$AK23,$AM23,$AO23,$AQ23,$AS23,$AV23,$AX23,$AZ23,$BB23),5)</f>
        <v>71</v>
      </c>
    </row>
    <row r="24" spans="1:64" ht="12.75">
      <c r="A24" s="54">
        <f t="shared" si="28"/>
        <v>18</v>
      </c>
      <c r="B24" t="s">
        <v>25</v>
      </c>
      <c r="C24" t="s">
        <v>26</v>
      </c>
      <c r="D24" s="26">
        <v>12</v>
      </c>
      <c r="E24" s="4" t="s">
        <v>13</v>
      </c>
      <c r="F24" s="36">
        <f t="shared" si="0"/>
        <v>22</v>
      </c>
      <c r="G24" s="4">
        <v>6</v>
      </c>
      <c r="H24" s="36">
        <f t="shared" si="1"/>
        <v>6</v>
      </c>
      <c r="I24" s="4">
        <v>1</v>
      </c>
      <c r="J24" s="36">
        <f t="shared" si="2"/>
        <v>1</v>
      </c>
      <c r="K24" s="4">
        <v>16</v>
      </c>
      <c r="L24" s="36">
        <f t="shared" si="3"/>
        <v>16</v>
      </c>
      <c r="M24" s="4">
        <v>15</v>
      </c>
      <c r="N24" s="36">
        <f t="shared" si="4"/>
        <v>15</v>
      </c>
      <c r="O24" s="27">
        <f>O$5+1</f>
        <v>38</v>
      </c>
      <c r="P24" s="4"/>
      <c r="Q24" s="36">
        <f t="shared" si="5"/>
        <v>71</v>
      </c>
      <c r="R24" s="4"/>
      <c r="S24" s="36">
        <f t="shared" si="6"/>
        <v>71</v>
      </c>
      <c r="T24" s="4"/>
      <c r="U24" s="36">
        <f t="shared" si="7"/>
        <v>71</v>
      </c>
      <c r="V24" s="4"/>
      <c r="W24" s="36">
        <f t="shared" si="8"/>
        <v>71</v>
      </c>
      <c r="X24" s="4"/>
      <c r="Y24" s="36">
        <f t="shared" si="9"/>
        <v>71</v>
      </c>
      <c r="Z24" s="26">
        <v>10</v>
      </c>
      <c r="AA24" s="7">
        <v>13</v>
      </c>
      <c r="AB24" s="36">
        <f t="shared" si="10"/>
        <v>13</v>
      </c>
      <c r="AC24" s="7">
        <v>5</v>
      </c>
      <c r="AD24" s="36">
        <f t="shared" si="11"/>
        <v>5</v>
      </c>
      <c r="AE24" s="7">
        <v>10</v>
      </c>
      <c r="AF24" s="36">
        <f t="shared" si="12"/>
        <v>10</v>
      </c>
      <c r="AG24" s="8">
        <v>10</v>
      </c>
      <c r="AH24" s="36">
        <f t="shared" si="13"/>
        <v>10</v>
      </c>
      <c r="AI24" s="27">
        <f>AI$5+1</f>
        <v>30</v>
      </c>
      <c r="AJ24" s="5"/>
      <c r="AK24" s="36">
        <f t="shared" si="14"/>
        <v>71</v>
      </c>
      <c r="AL24" s="5"/>
      <c r="AM24" s="36">
        <f t="shared" si="15"/>
        <v>71</v>
      </c>
      <c r="AN24" s="5"/>
      <c r="AO24" s="36">
        <f t="shared" si="16"/>
        <v>71</v>
      </c>
      <c r="AP24" s="5"/>
      <c r="AQ24" s="36">
        <f t="shared" si="17"/>
        <v>71</v>
      </c>
      <c r="AR24" s="5"/>
      <c r="AS24" s="20">
        <f t="shared" si="18"/>
        <v>71</v>
      </c>
      <c r="AT24" s="27">
        <f>AT$5+1</f>
        <v>21</v>
      </c>
      <c r="AU24" s="5"/>
      <c r="AV24" s="36">
        <f t="shared" si="19"/>
        <v>71</v>
      </c>
      <c r="AW24" s="5"/>
      <c r="AX24" s="38">
        <f t="shared" si="20"/>
        <v>71</v>
      </c>
      <c r="AY24" s="5"/>
      <c r="AZ24" s="38">
        <f t="shared" si="21"/>
        <v>71</v>
      </c>
      <c r="BA24" s="5"/>
      <c r="BB24" s="38">
        <f t="shared" si="22"/>
        <v>71</v>
      </c>
      <c r="BC24" s="106">
        <f t="shared" si="23"/>
        <v>18</v>
      </c>
      <c r="BD24" s="97">
        <f t="shared" si="24"/>
        <v>111</v>
      </c>
      <c r="BE24" s="87">
        <f t="shared" si="25"/>
        <v>73</v>
      </c>
      <c r="BF24" s="97">
        <f t="shared" si="29"/>
        <v>1092</v>
      </c>
      <c r="BG24" s="6">
        <f t="shared" si="26"/>
        <v>737</v>
      </c>
      <c r="BH24" s="39">
        <f t="shared" si="27"/>
        <v>71</v>
      </c>
      <c r="BI24" s="40">
        <f>LARGE(($F24,$H24,$J24,$L24,$N24,$Q24,$S24,$U24,$W24,$Y24,$AB24,$AD24,$AF24,$AH24,$AK24,$AM24,$AO24,$AQ24,$AS24,$AV24,$AX24,$AZ24,$BB24),2)</f>
        <v>71</v>
      </c>
      <c r="BJ24" s="40">
        <f>LARGE(($F24,$H24,$J24,$L24,$N24,$Q24,$S24,$U24,$W24,$Y24,$AB24,$AD24,$AF24,$AH24,$AK24,$AM24,$AO24,$AQ24,$AS24,$AV24,$AX24,$AZ24,$BB24),3)</f>
        <v>71</v>
      </c>
      <c r="BK24" s="40">
        <f>LARGE(($F24,$H24,$J24,$L24,$N24,$Q24,$S24,$U24,$W24,$Y24,$AB24,$AD24,$AF24,$AH24,$AK24,$AM24,$AO24,$AQ24,$AS24,$AV24,$AX24,$AZ24,$BB24),4)</f>
        <v>71</v>
      </c>
      <c r="BL24" s="41">
        <f>LARGE(($F24,$H24,$J24,$L24,$N24,$Q24,$S24,$U24,$W24,$Y24,$AB24,$AD24,$AF24,$AH24,$AK24,$AM24,$AO24,$AQ24,$AS24,$AV24,$AX24,$AZ24,$BB24),5)</f>
        <v>71</v>
      </c>
    </row>
    <row r="25" spans="1:64" ht="12.75">
      <c r="A25" s="54">
        <f t="shared" si="28"/>
        <v>19</v>
      </c>
      <c r="B25" t="s">
        <v>29</v>
      </c>
      <c r="C25" t="s">
        <v>30</v>
      </c>
      <c r="D25" s="26">
        <v>14</v>
      </c>
      <c r="E25" s="4">
        <v>5</v>
      </c>
      <c r="F25" s="36">
        <f t="shared" si="0"/>
        <v>5</v>
      </c>
      <c r="G25" s="4">
        <v>17</v>
      </c>
      <c r="H25" s="36">
        <f t="shared" si="1"/>
        <v>17</v>
      </c>
      <c r="I25" s="4">
        <v>21</v>
      </c>
      <c r="J25" s="36">
        <f t="shared" si="2"/>
        <v>21</v>
      </c>
      <c r="K25" s="4">
        <v>22</v>
      </c>
      <c r="L25" s="36">
        <f t="shared" si="3"/>
        <v>22</v>
      </c>
      <c r="M25" s="4">
        <v>6</v>
      </c>
      <c r="N25" s="36">
        <f t="shared" si="4"/>
        <v>6</v>
      </c>
      <c r="O25" s="26">
        <v>22</v>
      </c>
      <c r="P25" s="3">
        <v>27</v>
      </c>
      <c r="Q25" s="36">
        <f t="shared" si="5"/>
        <v>27</v>
      </c>
      <c r="R25" s="3">
        <v>15</v>
      </c>
      <c r="S25" s="36">
        <f t="shared" si="6"/>
        <v>15</v>
      </c>
      <c r="T25" s="3">
        <v>16</v>
      </c>
      <c r="U25" s="36">
        <f t="shared" si="7"/>
        <v>16</v>
      </c>
      <c r="V25" s="3">
        <v>26</v>
      </c>
      <c r="W25" s="36">
        <f t="shared" si="8"/>
        <v>26</v>
      </c>
      <c r="X25" s="3">
        <v>19</v>
      </c>
      <c r="Y25" s="36">
        <f t="shared" si="9"/>
        <v>19</v>
      </c>
      <c r="Z25" s="27">
        <f>Z$5+1</f>
        <v>32</v>
      </c>
      <c r="AA25" s="8"/>
      <c r="AB25" s="36">
        <f t="shared" si="10"/>
        <v>71</v>
      </c>
      <c r="AC25" s="8"/>
      <c r="AD25" s="36">
        <f t="shared" si="11"/>
        <v>71</v>
      </c>
      <c r="AE25" s="8"/>
      <c r="AF25" s="36">
        <f t="shared" si="12"/>
        <v>71</v>
      </c>
      <c r="AG25" s="8"/>
      <c r="AH25" s="36">
        <f t="shared" si="13"/>
        <v>71</v>
      </c>
      <c r="AI25" s="26">
        <v>21</v>
      </c>
      <c r="AJ25" s="3">
        <v>15</v>
      </c>
      <c r="AK25" s="36">
        <f t="shared" si="14"/>
        <v>15</v>
      </c>
      <c r="AL25" s="3">
        <v>18</v>
      </c>
      <c r="AM25" s="36">
        <f t="shared" si="15"/>
        <v>18</v>
      </c>
      <c r="AN25" s="3">
        <v>16</v>
      </c>
      <c r="AO25" s="36">
        <f t="shared" si="16"/>
        <v>16</v>
      </c>
      <c r="AP25" s="4" t="s">
        <v>70</v>
      </c>
      <c r="AQ25" s="36">
        <f t="shared" si="17"/>
        <v>30</v>
      </c>
      <c r="AR25" s="4" t="s">
        <v>70</v>
      </c>
      <c r="AS25" s="20">
        <f t="shared" si="18"/>
        <v>30</v>
      </c>
      <c r="AT25" s="27">
        <f>AT$5+1</f>
        <v>21</v>
      </c>
      <c r="AU25" s="3"/>
      <c r="AV25" s="36">
        <f t="shared" si="19"/>
        <v>71</v>
      </c>
      <c r="AW25" s="3"/>
      <c r="AX25" s="38">
        <f t="shared" si="20"/>
        <v>71</v>
      </c>
      <c r="AY25" s="3"/>
      <c r="AZ25" s="38">
        <f t="shared" si="21"/>
        <v>71</v>
      </c>
      <c r="BA25" s="4"/>
      <c r="BB25" s="38">
        <f t="shared" si="22"/>
        <v>71</v>
      </c>
      <c r="BC25" s="106">
        <f t="shared" si="23"/>
        <v>19</v>
      </c>
      <c r="BD25" s="97">
        <f t="shared" si="24"/>
        <v>110</v>
      </c>
      <c r="BE25" s="87">
        <f t="shared" si="25"/>
        <v>78</v>
      </c>
      <c r="BF25" s="97">
        <f t="shared" si="29"/>
        <v>851</v>
      </c>
      <c r="BG25" s="6">
        <f t="shared" si="26"/>
        <v>496</v>
      </c>
      <c r="BH25" s="39">
        <f t="shared" si="27"/>
        <v>71</v>
      </c>
      <c r="BI25" s="40">
        <f>LARGE(($F25,$H25,$J25,$L25,$N25,$Q25,$S25,$U25,$W25,$Y25,$AB25,$AD25,$AF25,$AH25,$AK25,$AM25,$AO25,$AQ25,$AS25,$AV25,$AX25,$AZ25,$BB25),2)</f>
        <v>71</v>
      </c>
      <c r="BJ25" s="40">
        <f>LARGE(($F25,$H25,$J25,$L25,$N25,$Q25,$S25,$U25,$W25,$Y25,$AB25,$AD25,$AF25,$AH25,$AK25,$AM25,$AO25,$AQ25,$AS25,$AV25,$AX25,$AZ25,$BB25),3)</f>
        <v>71</v>
      </c>
      <c r="BK25" s="40">
        <f>LARGE(($F25,$H25,$J25,$L25,$N25,$Q25,$S25,$U25,$W25,$Y25,$AB25,$AD25,$AF25,$AH25,$AK25,$AM25,$AO25,$AQ25,$AS25,$AV25,$AX25,$AZ25,$BB25),4)</f>
        <v>71</v>
      </c>
      <c r="BL25" s="41">
        <f>LARGE(($F25,$H25,$J25,$L25,$N25,$Q25,$S25,$U25,$W25,$Y25,$AB25,$AD25,$AF25,$AH25,$AK25,$AM25,$AO25,$AQ25,$AS25,$AV25,$AX25,$AZ25,$BB25),5)</f>
        <v>71</v>
      </c>
    </row>
    <row r="26" spans="1:64" ht="12.75">
      <c r="A26" s="54">
        <f t="shared" si="28"/>
        <v>20</v>
      </c>
      <c r="B26" t="s">
        <v>37</v>
      </c>
      <c r="C26" t="s">
        <v>16</v>
      </c>
      <c r="D26" s="26">
        <v>18</v>
      </c>
      <c r="E26" s="4">
        <v>17</v>
      </c>
      <c r="F26" s="36">
        <f t="shared" si="0"/>
        <v>17</v>
      </c>
      <c r="G26" s="4" t="s">
        <v>41</v>
      </c>
      <c r="H26" s="36">
        <f t="shared" si="1"/>
        <v>37</v>
      </c>
      <c r="I26" s="4">
        <v>19</v>
      </c>
      <c r="J26" s="36">
        <f t="shared" si="2"/>
        <v>19</v>
      </c>
      <c r="K26" s="4">
        <v>19</v>
      </c>
      <c r="L26" s="36">
        <f t="shared" si="3"/>
        <v>19</v>
      </c>
      <c r="M26" s="4">
        <v>14</v>
      </c>
      <c r="N26" s="36">
        <f t="shared" si="4"/>
        <v>14</v>
      </c>
      <c r="O26" s="27">
        <f>O$5+1</f>
        <v>38</v>
      </c>
      <c r="P26" s="5"/>
      <c r="Q26" s="36">
        <f t="shared" si="5"/>
        <v>71</v>
      </c>
      <c r="R26" s="5"/>
      <c r="S26" s="36">
        <f t="shared" si="6"/>
        <v>71</v>
      </c>
      <c r="T26" s="5"/>
      <c r="U26" s="36">
        <f t="shared" si="7"/>
        <v>71</v>
      </c>
      <c r="V26" s="5"/>
      <c r="W26" s="36">
        <f t="shared" si="8"/>
        <v>71</v>
      </c>
      <c r="X26" s="5"/>
      <c r="Y26" s="36">
        <f t="shared" si="9"/>
        <v>71</v>
      </c>
      <c r="Z26" s="26">
        <v>22</v>
      </c>
      <c r="AA26" s="4" t="s">
        <v>13</v>
      </c>
      <c r="AB26" s="36">
        <f t="shared" si="10"/>
        <v>28</v>
      </c>
      <c r="AC26" s="4" t="s">
        <v>70</v>
      </c>
      <c r="AD26" s="36">
        <f t="shared" si="11"/>
        <v>32</v>
      </c>
      <c r="AE26" s="4">
        <v>12</v>
      </c>
      <c r="AF26" s="36">
        <f t="shared" si="12"/>
        <v>12</v>
      </c>
      <c r="AG26" s="4">
        <v>21</v>
      </c>
      <c r="AH26" s="36">
        <f t="shared" si="13"/>
        <v>21</v>
      </c>
      <c r="AI26" s="27">
        <f>AI$5+1</f>
        <v>30</v>
      </c>
      <c r="AJ26" s="5"/>
      <c r="AK26" s="36">
        <f t="shared" si="14"/>
        <v>71</v>
      </c>
      <c r="AL26" s="5"/>
      <c r="AM26" s="36">
        <f t="shared" si="15"/>
        <v>71</v>
      </c>
      <c r="AN26" s="5"/>
      <c r="AO26" s="36">
        <f t="shared" si="16"/>
        <v>71</v>
      </c>
      <c r="AP26" s="5"/>
      <c r="AQ26" s="36">
        <f t="shared" si="17"/>
        <v>71</v>
      </c>
      <c r="AR26" s="5"/>
      <c r="AS26" s="20">
        <f t="shared" si="18"/>
        <v>71</v>
      </c>
      <c r="AT26" s="26">
        <v>14</v>
      </c>
      <c r="AU26" s="4" t="s">
        <v>13</v>
      </c>
      <c r="AV26" s="36">
        <f t="shared" si="19"/>
        <v>15</v>
      </c>
      <c r="AW26" s="3">
        <v>14</v>
      </c>
      <c r="AX26" s="38">
        <f t="shared" si="20"/>
        <v>14</v>
      </c>
      <c r="AY26" s="7">
        <v>14</v>
      </c>
      <c r="AZ26" s="38">
        <f t="shared" si="21"/>
        <v>14</v>
      </c>
      <c r="BA26" s="8">
        <v>9</v>
      </c>
      <c r="BB26" s="38">
        <f t="shared" si="22"/>
        <v>9</v>
      </c>
      <c r="BC26" s="106">
        <f t="shared" si="23"/>
        <v>20</v>
      </c>
      <c r="BD26" s="97">
        <f t="shared" si="24"/>
        <v>122</v>
      </c>
      <c r="BE26" s="87">
        <f t="shared" si="25"/>
        <v>84</v>
      </c>
      <c r="BF26" s="97">
        <f t="shared" si="29"/>
        <v>961</v>
      </c>
      <c r="BG26" s="6">
        <f t="shared" si="26"/>
        <v>606</v>
      </c>
      <c r="BH26" s="39">
        <f t="shared" si="27"/>
        <v>71</v>
      </c>
      <c r="BI26" s="40">
        <f>LARGE(($F26,$H26,$J26,$L26,$N26,$Q26,$S26,$U26,$W26,$Y26,$AB26,$AD26,$AF26,$AH26,$AK26,$AM26,$AO26,$AQ26,$AS26,$AV26,$AX26,$AZ26,$BB26),2)</f>
        <v>71</v>
      </c>
      <c r="BJ26" s="40">
        <f>LARGE(($F26,$H26,$J26,$L26,$N26,$Q26,$S26,$U26,$W26,$Y26,$AB26,$AD26,$AF26,$AH26,$AK26,$AM26,$AO26,$AQ26,$AS26,$AV26,$AX26,$AZ26,$BB26),3)</f>
        <v>71</v>
      </c>
      <c r="BK26" s="40">
        <f>LARGE(($F26,$H26,$J26,$L26,$N26,$Q26,$S26,$U26,$W26,$Y26,$AB26,$AD26,$AF26,$AH26,$AK26,$AM26,$AO26,$AQ26,$AS26,$AV26,$AX26,$AZ26,$BB26),4)</f>
        <v>71</v>
      </c>
      <c r="BL26" s="41">
        <f>LARGE(($F26,$H26,$J26,$L26,$N26,$Q26,$S26,$U26,$W26,$Y26,$AB26,$AD26,$AF26,$AH26,$AK26,$AM26,$AO26,$AQ26,$AS26,$AV26,$AX26,$AZ26,$BB26),5)</f>
        <v>71</v>
      </c>
    </row>
    <row r="27" spans="1:64" ht="12.75">
      <c r="A27" s="54">
        <f t="shared" si="28"/>
        <v>21</v>
      </c>
      <c r="B27" t="s">
        <v>0</v>
      </c>
      <c r="C27" t="s">
        <v>1</v>
      </c>
      <c r="D27" s="26">
        <v>1</v>
      </c>
      <c r="E27" s="4">
        <v>1</v>
      </c>
      <c r="F27" s="36">
        <f t="shared" si="0"/>
        <v>1</v>
      </c>
      <c r="G27" s="4">
        <v>1</v>
      </c>
      <c r="H27" s="36">
        <f t="shared" si="1"/>
        <v>1</v>
      </c>
      <c r="I27" s="4">
        <v>1</v>
      </c>
      <c r="J27" s="36">
        <f t="shared" si="2"/>
        <v>1</v>
      </c>
      <c r="K27" s="4">
        <v>1</v>
      </c>
      <c r="L27" s="36">
        <f t="shared" si="3"/>
        <v>1</v>
      </c>
      <c r="M27" s="4">
        <v>3</v>
      </c>
      <c r="N27" s="36">
        <f t="shared" si="4"/>
        <v>3</v>
      </c>
      <c r="O27" s="27">
        <f>O$5+1</f>
        <v>38</v>
      </c>
      <c r="P27" s="4"/>
      <c r="Q27" s="36">
        <f t="shared" si="5"/>
        <v>71</v>
      </c>
      <c r="R27" s="4"/>
      <c r="S27" s="36">
        <f t="shared" si="6"/>
        <v>71</v>
      </c>
      <c r="T27" s="4"/>
      <c r="U27" s="36">
        <f t="shared" si="7"/>
        <v>71</v>
      </c>
      <c r="V27" s="4"/>
      <c r="W27" s="36">
        <f t="shared" si="8"/>
        <v>71</v>
      </c>
      <c r="X27" s="4"/>
      <c r="Y27" s="36">
        <f t="shared" si="9"/>
        <v>71</v>
      </c>
      <c r="Z27" s="27">
        <f>Z$5+1</f>
        <v>32</v>
      </c>
      <c r="AA27" s="8"/>
      <c r="AB27" s="36">
        <f t="shared" si="10"/>
        <v>71</v>
      </c>
      <c r="AC27" s="8"/>
      <c r="AD27" s="36">
        <f t="shared" si="11"/>
        <v>71</v>
      </c>
      <c r="AE27" s="8"/>
      <c r="AF27" s="36">
        <f t="shared" si="12"/>
        <v>71</v>
      </c>
      <c r="AG27" s="8"/>
      <c r="AH27" s="36">
        <f t="shared" si="13"/>
        <v>71</v>
      </c>
      <c r="AI27" s="27">
        <f>AI$5+1</f>
        <v>30</v>
      </c>
      <c r="AJ27" s="5"/>
      <c r="AK27" s="36">
        <f t="shared" si="14"/>
        <v>71</v>
      </c>
      <c r="AL27" s="5"/>
      <c r="AM27" s="36">
        <f t="shared" si="15"/>
        <v>71</v>
      </c>
      <c r="AN27" s="5"/>
      <c r="AO27" s="36">
        <f t="shared" si="16"/>
        <v>71</v>
      </c>
      <c r="AP27" s="5"/>
      <c r="AQ27" s="36">
        <f t="shared" si="17"/>
        <v>71</v>
      </c>
      <c r="AR27" s="5"/>
      <c r="AS27" s="20">
        <f t="shared" si="18"/>
        <v>71</v>
      </c>
      <c r="AT27" s="27">
        <f>AT$5+1</f>
        <v>21</v>
      </c>
      <c r="AU27" s="5"/>
      <c r="AV27" s="36">
        <f t="shared" si="19"/>
        <v>71</v>
      </c>
      <c r="AW27" s="5"/>
      <c r="AX27" s="38">
        <f t="shared" si="20"/>
        <v>71</v>
      </c>
      <c r="AY27" s="5"/>
      <c r="AZ27" s="38">
        <f t="shared" si="21"/>
        <v>71</v>
      </c>
      <c r="BA27" s="5"/>
      <c r="BB27" s="38">
        <f t="shared" si="22"/>
        <v>71</v>
      </c>
      <c r="BC27" s="106">
        <f t="shared" si="23"/>
        <v>21</v>
      </c>
      <c r="BD27" s="97">
        <f t="shared" si="24"/>
        <v>122</v>
      </c>
      <c r="BE27" s="87">
        <f t="shared" si="25"/>
        <v>84</v>
      </c>
      <c r="BF27" s="97">
        <f t="shared" si="29"/>
        <v>1285</v>
      </c>
      <c r="BG27" s="6">
        <f t="shared" si="26"/>
        <v>930</v>
      </c>
      <c r="BH27" s="39">
        <f t="shared" si="27"/>
        <v>71</v>
      </c>
      <c r="BI27" s="40">
        <f>LARGE(($F27,$H27,$J27,$L27,$N27,$Q27,$S27,$U27,$W27,$Y27,$AB27,$AD27,$AF27,$AH27,$AK27,$AM27,$AO27,$AQ27,$AS27,$AV27,$AX27,$AZ27,$BB27),2)</f>
        <v>71</v>
      </c>
      <c r="BJ27" s="40">
        <f>LARGE(($F27,$H27,$J27,$L27,$N27,$Q27,$S27,$U27,$W27,$Y27,$AB27,$AD27,$AF27,$AH27,$AK27,$AM27,$AO27,$AQ27,$AS27,$AV27,$AX27,$AZ27,$BB27),3)</f>
        <v>71</v>
      </c>
      <c r="BK27" s="40">
        <f>LARGE(($F27,$H27,$J27,$L27,$N27,$Q27,$S27,$U27,$W27,$Y27,$AB27,$AD27,$AF27,$AH27,$AK27,$AM27,$AO27,$AQ27,$AS27,$AV27,$AX27,$AZ27,$BB27),4)</f>
        <v>71</v>
      </c>
      <c r="BL27" s="41">
        <f>LARGE(($F27,$H27,$J27,$L27,$N27,$Q27,$S27,$U27,$W27,$Y27,$AB27,$AD27,$AF27,$AH27,$AK27,$AM27,$AO27,$AQ27,$AS27,$AV27,$AX27,$AZ27,$BB27),5)</f>
        <v>71</v>
      </c>
    </row>
    <row r="28" spans="1:64" ht="12.75">
      <c r="A28" s="54">
        <f t="shared" si="28"/>
        <v>22</v>
      </c>
      <c r="B28" t="s">
        <v>77</v>
      </c>
      <c r="C28" t="s">
        <v>78</v>
      </c>
      <c r="D28" s="27">
        <f>D$5+1</f>
        <v>37</v>
      </c>
      <c r="E28" s="4"/>
      <c r="F28" s="36">
        <f t="shared" si="0"/>
        <v>71</v>
      </c>
      <c r="G28" s="4"/>
      <c r="H28" s="36">
        <f t="shared" si="1"/>
        <v>71</v>
      </c>
      <c r="I28" s="4"/>
      <c r="J28" s="36">
        <f t="shared" si="2"/>
        <v>71</v>
      </c>
      <c r="K28" s="4"/>
      <c r="L28" s="36">
        <f t="shared" si="3"/>
        <v>71</v>
      </c>
      <c r="M28" s="4"/>
      <c r="N28" s="36">
        <f t="shared" si="4"/>
        <v>71</v>
      </c>
      <c r="O28" s="26">
        <v>12</v>
      </c>
      <c r="P28" s="3">
        <v>14</v>
      </c>
      <c r="Q28" s="36">
        <f t="shared" si="5"/>
        <v>14</v>
      </c>
      <c r="R28" s="3">
        <v>16</v>
      </c>
      <c r="S28" s="36">
        <f t="shared" si="6"/>
        <v>16</v>
      </c>
      <c r="T28" s="3">
        <v>20</v>
      </c>
      <c r="U28" s="36">
        <f t="shared" si="7"/>
        <v>20</v>
      </c>
      <c r="V28" s="3">
        <v>7</v>
      </c>
      <c r="W28" s="36">
        <f t="shared" si="8"/>
        <v>7</v>
      </c>
      <c r="X28" s="3">
        <v>12</v>
      </c>
      <c r="Y28" s="36">
        <f t="shared" si="9"/>
        <v>12</v>
      </c>
      <c r="Z28" s="27">
        <f>Z$5+1</f>
        <v>32</v>
      </c>
      <c r="AA28" s="8"/>
      <c r="AB28" s="36">
        <f t="shared" si="10"/>
        <v>71</v>
      </c>
      <c r="AC28" s="8"/>
      <c r="AD28" s="36">
        <f t="shared" si="11"/>
        <v>71</v>
      </c>
      <c r="AE28" s="8"/>
      <c r="AF28" s="36">
        <f t="shared" si="12"/>
        <v>71</v>
      </c>
      <c r="AG28" s="8"/>
      <c r="AH28" s="36">
        <f t="shared" si="13"/>
        <v>71</v>
      </c>
      <c r="AI28" s="27">
        <f>AI$5+1</f>
        <v>30</v>
      </c>
      <c r="AJ28" s="5"/>
      <c r="AK28" s="36">
        <f t="shared" si="14"/>
        <v>71</v>
      </c>
      <c r="AL28" s="5"/>
      <c r="AM28" s="36">
        <f t="shared" si="15"/>
        <v>71</v>
      </c>
      <c r="AN28" s="5"/>
      <c r="AO28" s="36">
        <f t="shared" si="16"/>
        <v>71</v>
      </c>
      <c r="AP28" s="5"/>
      <c r="AQ28" s="36">
        <f t="shared" si="17"/>
        <v>71</v>
      </c>
      <c r="AR28" s="5"/>
      <c r="AS28" s="20">
        <f t="shared" si="18"/>
        <v>71</v>
      </c>
      <c r="AT28" s="26">
        <v>12</v>
      </c>
      <c r="AU28" s="3">
        <v>7</v>
      </c>
      <c r="AV28" s="36">
        <f t="shared" si="19"/>
        <v>7</v>
      </c>
      <c r="AW28" s="3">
        <v>13</v>
      </c>
      <c r="AX28" s="38">
        <f t="shared" si="20"/>
        <v>13</v>
      </c>
      <c r="AY28" s="7">
        <v>17</v>
      </c>
      <c r="AZ28" s="38">
        <f t="shared" si="21"/>
        <v>17</v>
      </c>
      <c r="BA28" s="8">
        <v>12</v>
      </c>
      <c r="BB28" s="38">
        <f t="shared" si="22"/>
        <v>12</v>
      </c>
      <c r="BC28" s="106">
        <f t="shared" si="23"/>
        <v>22</v>
      </c>
      <c r="BD28" s="97">
        <f t="shared" si="24"/>
        <v>123</v>
      </c>
      <c r="BE28" s="87">
        <f t="shared" si="25"/>
        <v>86</v>
      </c>
      <c r="BF28" s="97">
        <f t="shared" si="29"/>
        <v>1112</v>
      </c>
      <c r="BG28" s="6">
        <f t="shared" si="26"/>
        <v>757</v>
      </c>
      <c r="BH28" s="39">
        <f t="shared" si="27"/>
        <v>71</v>
      </c>
      <c r="BI28" s="40">
        <f>LARGE(($F28,$H28,$J28,$L28,$N28,$Q28,$S28,$U28,$W28,$Y28,$AB28,$AD28,$AF28,$AH28,$AK28,$AM28,$AO28,$AQ28,$AS28,$AV28,$AX28,$AZ28,$BB28),2)</f>
        <v>71</v>
      </c>
      <c r="BJ28" s="40">
        <f>LARGE(($F28,$H28,$J28,$L28,$N28,$Q28,$S28,$U28,$W28,$Y28,$AB28,$AD28,$AF28,$AH28,$AK28,$AM28,$AO28,$AQ28,$AS28,$AV28,$AX28,$AZ28,$BB28),3)</f>
        <v>71</v>
      </c>
      <c r="BK28" s="40">
        <f>LARGE(($F28,$H28,$J28,$L28,$N28,$Q28,$S28,$U28,$W28,$Y28,$AB28,$AD28,$AF28,$AH28,$AK28,$AM28,$AO28,$AQ28,$AS28,$AV28,$AX28,$AZ28,$BB28),4)</f>
        <v>71</v>
      </c>
      <c r="BL28" s="41">
        <f>LARGE(($F28,$H28,$J28,$L28,$N28,$Q28,$S28,$U28,$W28,$Y28,$AB28,$AD28,$AF28,$AH28,$AK28,$AM28,$AO28,$AQ28,$AS28,$AV28,$AX28,$AZ28,$BB28),5)</f>
        <v>71</v>
      </c>
    </row>
    <row r="29" spans="1:64" ht="12.75">
      <c r="A29" s="54">
        <f t="shared" si="28"/>
        <v>23</v>
      </c>
      <c r="B29" t="s">
        <v>48</v>
      </c>
      <c r="C29" t="s">
        <v>69</v>
      </c>
      <c r="D29" s="26">
        <v>24</v>
      </c>
      <c r="E29" s="4">
        <v>14</v>
      </c>
      <c r="F29" s="36">
        <f t="shared" si="0"/>
        <v>14</v>
      </c>
      <c r="G29" s="4">
        <v>24</v>
      </c>
      <c r="H29" s="36">
        <f t="shared" si="1"/>
        <v>24</v>
      </c>
      <c r="I29" s="4">
        <v>25</v>
      </c>
      <c r="J29" s="36">
        <f t="shared" si="2"/>
        <v>25</v>
      </c>
      <c r="K29" s="4">
        <v>24</v>
      </c>
      <c r="L29" s="36">
        <f t="shared" si="3"/>
        <v>24</v>
      </c>
      <c r="M29" s="4">
        <v>19</v>
      </c>
      <c r="N29" s="36">
        <f t="shared" si="4"/>
        <v>19</v>
      </c>
      <c r="O29" s="27">
        <f>O$5+1</f>
        <v>38</v>
      </c>
      <c r="P29" s="5"/>
      <c r="Q29" s="36">
        <f t="shared" si="5"/>
        <v>71</v>
      </c>
      <c r="R29" s="5"/>
      <c r="S29" s="36">
        <f t="shared" si="6"/>
        <v>71</v>
      </c>
      <c r="T29" s="5"/>
      <c r="U29" s="36">
        <f t="shared" si="7"/>
        <v>71</v>
      </c>
      <c r="V29" s="5"/>
      <c r="W29" s="36">
        <f t="shared" si="8"/>
        <v>71</v>
      </c>
      <c r="X29" s="5"/>
      <c r="Y29" s="36">
        <f t="shared" si="9"/>
        <v>71</v>
      </c>
      <c r="Z29" s="26">
        <v>28</v>
      </c>
      <c r="AA29" s="4">
        <v>2</v>
      </c>
      <c r="AB29" s="36">
        <f t="shared" si="10"/>
        <v>2</v>
      </c>
      <c r="AC29" s="4" t="s">
        <v>70</v>
      </c>
      <c r="AD29" s="36">
        <f t="shared" si="11"/>
        <v>32</v>
      </c>
      <c r="AE29" s="4" t="s">
        <v>70</v>
      </c>
      <c r="AF29" s="36">
        <f t="shared" si="12"/>
        <v>32</v>
      </c>
      <c r="AG29" s="4" t="s">
        <v>70</v>
      </c>
      <c r="AH29" s="36">
        <f t="shared" si="13"/>
        <v>32</v>
      </c>
      <c r="AI29" s="26">
        <v>13</v>
      </c>
      <c r="AJ29" s="3">
        <v>20</v>
      </c>
      <c r="AK29" s="36">
        <f t="shared" si="14"/>
        <v>20</v>
      </c>
      <c r="AL29" s="3">
        <v>12</v>
      </c>
      <c r="AM29" s="36">
        <f t="shared" si="15"/>
        <v>12</v>
      </c>
      <c r="AN29" s="3">
        <v>12</v>
      </c>
      <c r="AO29" s="36">
        <f t="shared" si="16"/>
        <v>12</v>
      </c>
      <c r="AP29" s="3">
        <v>6</v>
      </c>
      <c r="AQ29" s="36">
        <f t="shared" si="17"/>
        <v>6</v>
      </c>
      <c r="AR29" s="4">
        <v>16</v>
      </c>
      <c r="AS29" s="20">
        <f t="shared" si="18"/>
        <v>16</v>
      </c>
      <c r="AT29" s="27">
        <f>AT$5+1</f>
        <v>21</v>
      </c>
      <c r="AU29" s="3"/>
      <c r="AV29" s="36">
        <f t="shared" si="19"/>
        <v>71</v>
      </c>
      <c r="AW29" s="3"/>
      <c r="AX29" s="38">
        <f t="shared" si="20"/>
        <v>71</v>
      </c>
      <c r="AY29" s="3"/>
      <c r="AZ29" s="38">
        <f t="shared" si="21"/>
        <v>71</v>
      </c>
      <c r="BA29" s="3"/>
      <c r="BB29" s="38">
        <f t="shared" si="22"/>
        <v>71</v>
      </c>
      <c r="BC29" s="106">
        <f t="shared" si="23"/>
        <v>23</v>
      </c>
      <c r="BD29" s="97">
        <f t="shared" si="24"/>
        <v>124</v>
      </c>
      <c r="BE29" s="87">
        <f t="shared" si="25"/>
        <v>86</v>
      </c>
      <c r="BF29" s="97">
        <f t="shared" si="29"/>
        <v>909</v>
      </c>
      <c r="BG29" s="6">
        <f t="shared" si="26"/>
        <v>554</v>
      </c>
      <c r="BH29" s="39">
        <f t="shared" si="27"/>
        <v>71</v>
      </c>
      <c r="BI29" s="40">
        <f>LARGE(($F29,$H29,$J29,$L29,$N29,$Q29,$S29,$U29,$W29,$Y29,$AB29,$AD29,$AF29,$AH29,$AK29,$AM29,$AO29,$AQ29,$AS29,$AV29,$AX29,$AZ29,$BB29),2)</f>
        <v>71</v>
      </c>
      <c r="BJ29" s="40">
        <f>LARGE(($F29,$H29,$J29,$L29,$N29,$Q29,$S29,$U29,$W29,$Y29,$AB29,$AD29,$AF29,$AH29,$AK29,$AM29,$AO29,$AQ29,$AS29,$AV29,$AX29,$AZ29,$BB29),3)</f>
        <v>71</v>
      </c>
      <c r="BK29" s="40">
        <f>LARGE(($F29,$H29,$J29,$L29,$N29,$Q29,$S29,$U29,$W29,$Y29,$AB29,$AD29,$AF29,$AH29,$AK29,$AM29,$AO29,$AQ29,$AS29,$AV29,$AX29,$AZ29,$BB29),4)</f>
        <v>71</v>
      </c>
      <c r="BL29" s="41">
        <f>LARGE(($F29,$H29,$J29,$L29,$N29,$Q29,$S29,$U29,$W29,$Y29,$AB29,$AD29,$AF29,$AH29,$AK29,$AM29,$AO29,$AQ29,$AS29,$AV29,$AX29,$AZ29,$BB29),5)</f>
        <v>71</v>
      </c>
    </row>
    <row r="30" spans="1:64" ht="12.75">
      <c r="A30" s="54">
        <f t="shared" si="28"/>
        <v>24</v>
      </c>
      <c r="B30" t="s">
        <v>60</v>
      </c>
      <c r="C30" t="s">
        <v>61</v>
      </c>
      <c r="D30" s="26">
        <v>31</v>
      </c>
      <c r="E30" s="4" t="s">
        <v>70</v>
      </c>
      <c r="F30" s="36">
        <f t="shared" si="0"/>
        <v>37</v>
      </c>
      <c r="G30" s="4">
        <v>13</v>
      </c>
      <c r="H30" s="36">
        <f t="shared" si="1"/>
        <v>13</v>
      </c>
      <c r="I30" s="4" t="s">
        <v>13</v>
      </c>
      <c r="J30" s="36">
        <f t="shared" si="2"/>
        <v>34</v>
      </c>
      <c r="K30" s="4" t="s">
        <v>70</v>
      </c>
      <c r="L30" s="36">
        <f t="shared" si="3"/>
        <v>37</v>
      </c>
      <c r="M30" s="4" t="s">
        <v>70</v>
      </c>
      <c r="N30" s="36">
        <f t="shared" si="4"/>
        <v>37</v>
      </c>
      <c r="O30" s="27">
        <f>O$5+1</f>
        <v>38</v>
      </c>
      <c r="P30" s="5"/>
      <c r="Q30" s="36">
        <f t="shared" si="5"/>
        <v>71</v>
      </c>
      <c r="R30" s="5"/>
      <c r="S30" s="36">
        <f t="shared" si="6"/>
        <v>71</v>
      </c>
      <c r="T30" s="5"/>
      <c r="U30" s="36">
        <f t="shared" si="7"/>
        <v>71</v>
      </c>
      <c r="V30" s="5"/>
      <c r="W30" s="36">
        <f t="shared" si="8"/>
        <v>71</v>
      </c>
      <c r="X30" s="5"/>
      <c r="Y30" s="36">
        <f t="shared" si="9"/>
        <v>71</v>
      </c>
      <c r="Z30" s="27">
        <f>Z$5+1</f>
        <v>32</v>
      </c>
      <c r="AA30" s="8"/>
      <c r="AB30" s="36">
        <f t="shared" si="10"/>
        <v>71</v>
      </c>
      <c r="AC30" s="8"/>
      <c r="AD30" s="36">
        <f t="shared" si="11"/>
        <v>71</v>
      </c>
      <c r="AE30" s="8"/>
      <c r="AF30" s="36">
        <f t="shared" si="12"/>
        <v>71</v>
      </c>
      <c r="AG30" s="8"/>
      <c r="AH30" s="36">
        <f t="shared" si="13"/>
        <v>71</v>
      </c>
      <c r="AI30" s="26">
        <v>4</v>
      </c>
      <c r="AJ30" s="3">
        <v>2</v>
      </c>
      <c r="AK30" s="36">
        <f t="shared" si="14"/>
        <v>2</v>
      </c>
      <c r="AL30" s="3">
        <v>4</v>
      </c>
      <c r="AM30" s="36">
        <f t="shared" si="15"/>
        <v>4</v>
      </c>
      <c r="AN30" s="3">
        <v>5</v>
      </c>
      <c r="AO30" s="36">
        <f t="shared" si="16"/>
        <v>5</v>
      </c>
      <c r="AP30" s="3">
        <v>7</v>
      </c>
      <c r="AQ30" s="36">
        <f t="shared" si="17"/>
        <v>7</v>
      </c>
      <c r="AR30" s="4">
        <v>8</v>
      </c>
      <c r="AS30" s="20">
        <f t="shared" si="18"/>
        <v>8</v>
      </c>
      <c r="AT30" s="27">
        <f>AT$5+1</f>
        <v>21</v>
      </c>
      <c r="AU30" s="7"/>
      <c r="AV30" s="36">
        <f t="shared" si="19"/>
        <v>71</v>
      </c>
      <c r="AW30" s="7"/>
      <c r="AX30" s="38">
        <f t="shared" si="20"/>
        <v>71</v>
      </c>
      <c r="AY30" s="7"/>
      <c r="AZ30" s="38">
        <f t="shared" si="21"/>
        <v>71</v>
      </c>
      <c r="BA30" s="7"/>
      <c r="BB30" s="38">
        <f t="shared" si="22"/>
        <v>71</v>
      </c>
      <c r="BC30" s="106">
        <f t="shared" si="23"/>
        <v>24</v>
      </c>
      <c r="BD30" s="97">
        <f t="shared" si="24"/>
        <v>126</v>
      </c>
      <c r="BE30" s="87">
        <f t="shared" si="25"/>
        <v>88</v>
      </c>
      <c r="BF30" s="97">
        <f t="shared" si="29"/>
        <v>1107</v>
      </c>
      <c r="BG30" s="6">
        <f t="shared" si="26"/>
        <v>752</v>
      </c>
      <c r="BH30" s="39">
        <f t="shared" si="27"/>
        <v>71</v>
      </c>
      <c r="BI30" s="40">
        <f>LARGE(($F30,$H30,$J30,$L30,$N30,$Q30,$S30,$U30,$W30,$Y30,$AB30,$AD30,$AF30,$AH30,$AK30,$AM30,$AO30,$AQ30,$AS30,$AV30,$AX30,$AZ30,$BB30),2)</f>
        <v>71</v>
      </c>
      <c r="BJ30" s="40">
        <f>LARGE(($F30,$H30,$J30,$L30,$N30,$Q30,$S30,$U30,$W30,$Y30,$AB30,$AD30,$AF30,$AH30,$AK30,$AM30,$AO30,$AQ30,$AS30,$AV30,$AX30,$AZ30,$BB30),3)</f>
        <v>71</v>
      </c>
      <c r="BK30" s="40">
        <f>LARGE(($F30,$H30,$J30,$L30,$N30,$Q30,$S30,$U30,$W30,$Y30,$AB30,$AD30,$AF30,$AH30,$AK30,$AM30,$AO30,$AQ30,$AS30,$AV30,$AX30,$AZ30,$BB30),4)</f>
        <v>71</v>
      </c>
      <c r="BL30" s="41">
        <f>LARGE(($F30,$H30,$J30,$L30,$N30,$Q30,$S30,$U30,$W30,$Y30,$AB30,$AD30,$AF30,$AH30,$AK30,$AM30,$AO30,$AQ30,$AS30,$AV30,$AX30,$AZ30,$BB30),5)</f>
        <v>71</v>
      </c>
    </row>
    <row r="31" spans="1:64" ht="12.75">
      <c r="A31" s="54">
        <f t="shared" si="28"/>
        <v>25</v>
      </c>
      <c r="B31" t="s">
        <v>104</v>
      </c>
      <c r="C31" t="s">
        <v>85</v>
      </c>
      <c r="D31" s="27">
        <f>D$5+1</f>
        <v>37</v>
      </c>
      <c r="F31" s="36">
        <f t="shared" si="0"/>
        <v>71</v>
      </c>
      <c r="H31" s="36">
        <f t="shared" si="1"/>
        <v>71</v>
      </c>
      <c r="J31" s="36">
        <f t="shared" si="2"/>
        <v>71</v>
      </c>
      <c r="L31" s="36">
        <f t="shared" si="3"/>
        <v>71</v>
      </c>
      <c r="N31" s="36">
        <f t="shared" si="4"/>
        <v>71</v>
      </c>
      <c r="O31" s="27">
        <f>O$5+1</f>
        <v>38</v>
      </c>
      <c r="Q31" s="36">
        <f t="shared" si="5"/>
        <v>71</v>
      </c>
      <c r="S31" s="36">
        <f t="shared" si="6"/>
        <v>71</v>
      </c>
      <c r="U31" s="36">
        <f t="shared" si="7"/>
        <v>71</v>
      </c>
      <c r="W31" s="36">
        <f t="shared" si="8"/>
        <v>71</v>
      </c>
      <c r="X31" s="5"/>
      <c r="Y31" s="36">
        <f t="shared" si="9"/>
        <v>71</v>
      </c>
      <c r="Z31" s="26">
        <v>21</v>
      </c>
      <c r="AA31" s="1" t="s">
        <v>70</v>
      </c>
      <c r="AB31" s="36">
        <f t="shared" si="10"/>
        <v>32</v>
      </c>
      <c r="AC31" s="1" t="s">
        <v>70</v>
      </c>
      <c r="AD31" s="36">
        <f t="shared" si="11"/>
        <v>32</v>
      </c>
      <c r="AE31" s="3">
        <v>14</v>
      </c>
      <c r="AF31" s="36">
        <f t="shared" si="12"/>
        <v>14</v>
      </c>
      <c r="AG31" s="4">
        <v>17</v>
      </c>
      <c r="AH31" s="36">
        <f t="shared" si="13"/>
        <v>17</v>
      </c>
      <c r="AI31" s="26">
        <v>11</v>
      </c>
      <c r="AJ31" s="3">
        <v>4</v>
      </c>
      <c r="AK31" s="36">
        <f t="shared" si="14"/>
        <v>4</v>
      </c>
      <c r="AL31" s="3">
        <v>17</v>
      </c>
      <c r="AM31" s="36">
        <f t="shared" si="15"/>
        <v>17</v>
      </c>
      <c r="AN31" s="3">
        <v>17</v>
      </c>
      <c r="AO31" s="36">
        <f t="shared" si="16"/>
        <v>17</v>
      </c>
      <c r="AP31" s="3">
        <v>11</v>
      </c>
      <c r="AQ31" s="36">
        <f t="shared" si="17"/>
        <v>11</v>
      </c>
      <c r="AR31" s="4">
        <v>10</v>
      </c>
      <c r="AS31" s="20">
        <f t="shared" si="18"/>
        <v>10</v>
      </c>
      <c r="AT31" s="27">
        <f>AT$5+1</f>
        <v>21</v>
      </c>
      <c r="AU31" s="3"/>
      <c r="AV31" s="36">
        <f t="shared" si="19"/>
        <v>71</v>
      </c>
      <c r="AW31" s="3"/>
      <c r="AX31" s="38">
        <f t="shared" si="20"/>
        <v>71</v>
      </c>
      <c r="AY31" s="3"/>
      <c r="AZ31" s="38">
        <f t="shared" si="21"/>
        <v>71</v>
      </c>
      <c r="BA31" s="3"/>
      <c r="BB31" s="38">
        <f t="shared" si="22"/>
        <v>71</v>
      </c>
      <c r="BC31" s="106">
        <f t="shared" si="23"/>
        <v>25</v>
      </c>
      <c r="BD31" s="97">
        <f t="shared" si="24"/>
        <v>128</v>
      </c>
      <c r="BE31" s="87">
        <f t="shared" si="25"/>
        <v>90</v>
      </c>
      <c r="BF31" s="97">
        <f t="shared" si="29"/>
        <v>1148</v>
      </c>
      <c r="BG31" s="6">
        <f t="shared" si="26"/>
        <v>793</v>
      </c>
      <c r="BH31" s="39">
        <f t="shared" si="27"/>
        <v>71</v>
      </c>
      <c r="BI31" s="40">
        <f>LARGE(($F31,$H31,$J31,$L31,$N31,$Q31,$S31,$U31,$W31,$Y31,$AB31,$AD31,$AF31,$AH31,$AK31,$AM31,$AO31,$AQ31,$AS31,$AV31,$AX31,$AZ31,$BB31),2)</f>
        <v>71</v>
      </c>
      <c r="BJ31" s="40">
        <f>LARGE(($F31,$H31,$J31,$L31,$N31,$Q31,$S31,$U31,$W31,$Y31,$AB31,$AD31,$AF31,$AH31,$AK31,$AM31,$AO31,$AQ31,$AS31,$AV31,$AX31,$AZ31,$BB31),3)</f>
        <v>71</v>
      </c>
      <c r="BK31" s="40">
        <f>LARGE(($F31,$H31,$J31,$L31,$N31,$Q31,$S31,$U31,$W31,$Y31,$AB31,$AD31,$AF31,$AH31,$AK31,$AM31,$AO31,$AQ31,$AS31,$AV31,$AX31,$AZ31,$BB31),4)</f>
        <v>71</v>
      </c>
      <c r="BL31" s="41">
        <f>LARGE(($F31,$H31,$J31,$L31,$N31,$Q31,$S31,$U31,$W31,$Y31,$AB31,$AD31,$AF31,$AH31,$AK31,$AM31,$AO31,$AQ31,$AS31,$AV31,$AX31,$AZ31,$BB31),5)</f>
        <v>71</v>
      </c>
    </row>
    <row r="32" spans="1:64" ht="12.75">
      <c r="A32" s="54">
        <f t="shared" si="28"/>
        <v>26</v>
      </c>
      <c r="B32" t="s">
        <v>103</v>
      </c>
      <c r="C32" t="s">
        <v>16</v>
      </c>
      <c r="D32" s="27">
        <f>D$5+1</f>
        <v>37</v>
      </c>
      <c r="F32" s="36">
        <f t="shared" si="0"/>
        <v>71</v>
      </c>
      <c r="H32" s="36">
        <f t="shared" si="1"/>
        <v>71</v>
      </c>
      <c r="J32" s="36">
        <f t="shared" si="2"/>
        <v>71</v>
      </c>
      <c r="L32" s="36">
        <f t="shared" si="3"/>
        <v>71</v>
      </c>
      <c r="N32" s="36">
        <f t="shared" si="4"/>
        <v>71</v>
      </c>
      <c r="O32" s="27">
        <f>O$5+1</f>
        <v>38</v>
      </c>
      <c r="Q32" s="36">
        <f t="shared" si="5"/>
        <v>71</v>
      </c>
      <c r="S32" s="36">
        <f t="shared" si="6"/>
        <v>71</v>
      </c>
      <c r="U32" s="36">
        <f t="shared" si="7"/>
        <v>71</v>
      </c>
      <c r="W32" s="36">
        <f t="shared" si="8"/>
        <v>71</v>
      </c>
      <c r="X32" s="5"/>
      <c r="Y32" s="36">
        <f t="shared" si="9"/>
        <v>71</v>
      </c>
      <c r="Z32" s="26">
        <v>17</v>
      </c>
      <c r="AA32" s="7">
        <v>18</v>
      </c>
      <c r="AB32" s="36">
        <f t="shared" si="10"/>
        <v>18</v>
      </c>
      <c r="AC32" s="7">
        <v>19</v>
      </c>
      <c r="AD32" s="36">
        <f t="shared" si="11"/>
        <v>19</v>
      </c>
      <c r="AE32" s="7">
        <v>14</v>
      </c>
      <c r="AF32" s="36">
        <f t="shared" si="12"/>
        <v>14</v>
      </c>
      <c r="AG32" s="8">
        <v>13</v>
      </c>
      <c r="AH32" s="36">
        <f t="shared" si="13"/>
        <v>13</v>
      </c>
      <c r="AI32" s="26">
        <v>15</v>
      </c>
      <c r="AJ32" s="3">
        <v>13</v>
      </c>
      <c r="AK32" s="36">
        <f t="shared" si="14"/>
        <v>13</v>
      </c>
      <c r="AL32" s="3">
        <v>15</v>
      </c>
      <c r="AM32" s="36">
        <f t="shared" si="15"/>
        <v>15</v>
      </c>
      <c r="AN32" s="3">
        <v>18</v>
      </c>
      <c r="AO32" s="36">
        <f t="shared" si="16"/>
        <v>18</v>
      </c>
      <c r="AP32" s="3">
        <v>10</v>
      </c>
      <c r="AQ32" s="36">
        <f t="shared" si="17"/>
        <v>10</v>
      </c>
      <c r="AR32" s="4">
        <v>17</v>
      </c>
      <c r="AS32" s="20">
        <f t="shared" si="18"/>
        <v>17</v>
      </c>
      <c r="AT32" s="27">
        <f>AT$5+1</f>
        <v>21</v>
      </c>
      <c r="AU32" s="3"/>
      <c r="AV32" s="36">
        <f t="shared" si="19"/>
        <v>71</v>
      </c>
      <c r="AW32" s="3"/>
      <c r="AX32" s="38">
        <f t="shared" si="20"/>
        <v>71</v>
      </c>
      <c r="AY32" s="3"/>
      <c r="AZ32" s="38">
        <f t="shared" si="21"/>
        <v>71</v>
      </c>
      <c r="BA32" s="3"/>
      <c r="BB32" s="38">
        <f t="shared" si="22"/>
        <v>71</v>
      </c>
      <c r="BC32" s="106">
        <f t="shared" si="23"/>
        <v>26</v>
      </c>
      <c r="BD32" s="97">
        <f t="shared" si="24"/>
        <v>128</v>
      </c>
      <c r="BE32" s="87">
        <f t="shared" si="25"/>
        <v>90</v>
      </c>
      <c r="BF32" s="97">
        <f t="shared" si="29"/>
        <v>1131</v>
      </c>
      <c r="BG32" s="6">
        <f t="shared" si="26"/>
        <v>776</v>
      </c>
      <c r="BH32" s="39">
        <f t="shared" si="27"/>
        <v>71</v>
      </c>
      <c r="BI32" s="40">
        <f>LARGE(($F32,$H32,$J32,$L32,$N32,$Q32,$S32,$U32,$W32,$Y32,$AB32,$AD32,$AF32,$AH32,$AK32,$AM32,$AO32,$AQ32,$AS32,$AV32,$AX32,$AZ32,$BB32),2)</f>
        <v>71</v>
      </c>
      <c r="BJ32" s="40">
        <f>LARGE(($F32,$H32,$J32,$L32,$N32,$Q32,$S32,$U32,$W32,$Y32,$AB32,$AD32,$AF32,$AH32,$AK32,$AM32,$AO32,$AQ32,$AS32,$AV32,$AX32,$AZ32,$BB32),3)</f>
        <v>71</v>
      </c>
      <c r="BK32" s="40">
        <f>LARGE(($F32,$H32,$J32,$L32,$N32,$Q32,$S32,$U32,$W32,$Y32,$AB32,$AD32,$AF32,$AH32,$AK32,$AM32,$AO32,$AQ32,$AS32,$AV32,$AX32,$AZ32,$BB32),4)</f>
        <v>71</v>
      </c>
      <c r="BL32" s="41">
        <f>LARGE(($F32,$H32,$J32,$L32,$N32,$Q32,$S32,$U32,$W32,$Y32,$AB32,$AD32,$AF32,$AH32,$AK32,$AM32,$AO32,$AQ32,$AS32,$AV32,$AX32,$AZ32,$BB32),5)</f>
        <v>71</v>
      </c>
    </row>
    <row r="33" spans="1:64" ht="12.75">
      <c r="A33" s="54">
        <f t="shared" si="28"/>
        <v>27</v>
      </c>
      <c r="B33" t="s">
        <v>39</v>
      </c>
      <c r="C33" t="s">
        <v>40</v>
      </c>
      <c r="D33" s="26">
        <v>20</v>
      </c>
      <c r="E33" s="4">
        <v>9</v>
      </c>
      <c r="F33" s="36">
        <f t="shared" si="0"/>
        <v>9</v>
      </c>
      <c r="G33" s="4">
        <v>27</v>
      </c>
      <c r="H33" s="36">
        <f t="shared" si="1"/>
        <v>27</v>
      </c>
      <c r="I33" s="4">
        <v>20</v>
      </c>
      <c r="J33" s="36">
        <f t="shared" si="2"/>
        <v>20</v>
      </c>
      <c r="K33" s="4">
        <v>26</v>
      </c>
      <c r="L33" s="36">
        <f t="shared" si="3"/>
        <v>26</v>
      </c>
      <c r="M33" s="4">
        <v>18</v>
      </c>
      <c r="N33" s="36">
        <f t="shared" si="4"/>
        <v>18</v>
      </c>
      <c r="O33" s="26">
        <v>25</v>
      </c>
      <c r="P33" s="3">
        <v>20</v>
      </c>
      <c r="Q33" s="36">
        <f t="shared" si="5"/>
        <v>20</v>
      </c>
      <c r="R33" s="3">
        <v>22</v>
      </c>
      <c r="S33" s="36">
        <f t="shared" si="6"/>
        <v>22</v>
      </c>
      <c r="T33" s="3">
        <v>27</v>
      </c>
      <c r="U33" s="36">
        <f t="shared" si="7"/>
        <v>27</v>
      </c>
      <c r="V33" s="3">
        <v>22</v>
      </c>
      <c r="W33" s="36">
        <f t="shared" si="8"/>
        <v>22</v>
      </c>
      <c r="X33" s="3">
        <v>25</v>
      </c>
      <c r="Y33" s="36">
        <f t="shared" si="9"/>
        <v>25</v>
      </c>
      <c r="Z33" s="27">
        <f>Z$5+1</f>
        <v>32</v>
      </c>
      <c r="AA33" s="8"/>
      <c r="AB33" s="36">
        <f t="shared" si="10"/>
        <v>71</v>
      </c>
      <c r="AC33" s="8"/>
      <c r="AD33" s="36">
        <f t="shared" si="11"/>
        <v>71</v>
      </c>
      <c r="AE33" s="8"/>
      <c r="AF33" s="36">
        <f t="shared" si="12"/>
        <v>71</v>
      </c>
      <c r="AG33" s="8"/>
      <c r="AH33" s="36">
        <f t="shared" si="13"/>
        <v>71</v>
      </c>
      <c r="AI33" s="27">
        <f>AI$5+1</f>
        <v>30</v>
      </c>
      <c r="AJ33" s="5"/>
      <c r="AK33" s="36">
        <f t="shared" si="14"/>
        <v>71</v>
      </c>
      <c r="AL33" s="5"/>
      <c r="AM33" s="36">
        <f t="shared" si="15"/>
        <v>71</v>
      </c>
      <c r="AN33" s="5"/>
      <c r="AO33" s="36">
        <f t="shared" si="16"/>
        <v>71</v>
      </c>
      <c r="AP33" s="5"/>
      <c r="AQ33" s="36">
        <f t="shared" si="17"/>
        <v>71</v>
      </c>
      <c r="AR33" s="5"/>
      <c r="AS33" s="20">
        <f t="shared" si="18"/>
        <v>71</v>
      </c>
      <c r="AT33" s="26">
        <v>16</v>
      </c>
      <c r="AU33" s="4" t="s">
        <v>13</v>
      </c>
      <c r="AV33" s="36">
        <f t="shared" si="19"/>
        <v>15</v>
      </c>
      <c r="AW33" s="3">
        <v>15</v>
      </c>
      <c r="AX33" s="38">
        <f t="shared" si="20"/>
        <v>15</v>
      </c>
      <c r="AY33" s="7">
        <v>11</v>
      </c>
      <c r="AZ33" s="38">
        <f t="shared" si="21"/>
        <v>11</v>
      </c>
      <c r="BA33" s="8">
        <v>14</v>
      </c>
      <c r="BB33" s="38">
        <f t="shared" si="22"/>
        <v>14</v>
      </c>
      <c r="BC33" s="106">
        <f t="shared" si="23"/>
        <v>27</v>
      </c>
      <c r="BD33" s="97">
        <f t="shared" si="24"/>
        <v>123</v>
      </c>
      <c r="BE33" s="87">
        <f t="shared" si="25"/>
        <v>91</v>
      </c>
      <c r="BF33" s="97">
        <f t="shared" si="29"/>
        <v>910</v>
      </c>
      <c r="BG33" s="6">
        <f t="shared" si="26"/>
        <v>555</v>
      </c>
      <c r="BH33" s="39">
        <f t="shared" si="27"/>
        <v>71</v>
      </c>
      <c r="BI33" s="40">
        <f>LARGE(($F33,$H33,$J33,$L33,$N33,$Q33,$S33,$U33,$W33,$Y33,$AB33,$AD33,$AF33,$AH33,$AK33,$AM33,$AO33,$AQ33,$AS33,$AV33,$AX33,$AZ33,$BB33),2)</f>
        <v>71</v>
      </c>
      <c r="BJ33" s="40">
        <f>LARGE(($F33,$H33,$J33,$L33,$N33,$Q33,$S33,$U33,$W33,$Y33,$AB33,$AD33,$AF33,$AH33,$AK33,$AM33,$AO33,$AQ33,$AS33,$AV33,$AX33,$AZ33,$BB33),3)</f>
        <v>71</v>
      </c>
      <c r="BK33" s="40">
        <f>LARGE(($F33,$H33,$J33,$L33,$N33,$Q33,$S33,$U33,$W33,$Y33,$AB33,$AD33,$AF33,$AH33,$AK33,$AM33,$AO33,$AQ33,$AS33,$AV33,$AX33,$AZ33,$BB33),4)</f>
        <v>71</v>
      </c>
      <c r="BL33" s="41">
        <f>LARGE(($F33,$H33,$J33,$L33,$N33,$Q33,$S33,$U33,$W33,$Y33,$AB33,$AD33,$AF33,$AH33,$AK33,$AM33,$AO33,$AQ33,$AS33,$AV33,$AX33,$AZ33,$BB33),5)</f>
        <v>71</v>
      </c>
    </row>
    <row r="34" spans="1:64" ht="12.75">
      <c r="A34" s="54">
        <f t="shared" si="28"/>
        <v>28</v>
      </c>
      <c r="B34" t="s">
        <v>76</v>
      </c>
      <c r="C34" t="s">
        <v>63</v>
      </c>
      <c r="D34" s="27">
        <f>D$5+1</f>
        <v>37</v>
      </c>
      <c r="E34" s="1"/>
      <c r="F34" s="36">
        <f t="shared" si="0"/>
        <v>71</v>
      </c>
      <c r="G34" s="4"/>
      <c r="H34" s="36">
        <f t="shared" si="1"/>
        <v>71</v>
      </c>
      <c r="I34" s="4"/>
      <c r="J34" s="36">
        <f t="shared" si="2"/>
        <v>71</v>
      </c>
      <c r="K34" s="4"/>
      <c r="L34" s="36">
        <f t="shared" si="3"/>
        <v>71</v>
      </c>
      <c r="M34" s="4"/>
      <c r="N34" s="36">
        <f t="shared" si="4"/>
        <v>71</v>
      </c>
      <c r="O34" s="26">
        <v>8</v>
      </c>
      <c r="P34" s="3">
        <v>5</v>
      </c>
      <c r="Q34" s="36">
        <f t="shared" si="5"/>
        <v>5</v>
      </c>
      <c r="R34" s="3">
        <v>4</v>
      </c>
      <c r="S34" s="36">
        <f t="shared" si="6"/>
        <v>4</v>
      </c>
      <c r="T34" s="3">
        <v>6</v>
      </c>
      <c r="U34" s="36">
        <f t="shared" si="7"/>
        <v>6</v>
      </c>
      <c r="V34" s="3">
        <v>11</v>
      </c>
      <c r="W34" s="36">
        <f t="shared" si="8"/>
        <v>11</v>
      </c>
      <c r="X34" s="3">
        <v>13</v>
      </c>
      <c r="Y34" s="36">
        <f t="shared" si="9"/>
        <v>13</v>
      </c>
      <c r="Z34" s="27">
        <f>Z$5+1</f>
        <v>32</v>
      </c>
      <c r="AA34" s="8"/>
      <c r="AB34" s="36">
        <f t="shared" si="10"/>
        <v>71</v>
      </c>
      <c r="AC34" s="8"/>
      <c r="AD34" s="36">
        <f t="shared" si="11"/>
        <v>71</v>
      </c>
      <c r="AE34" s="8"/>
      <c r="AF34" s="36">
        <f t="shared" si="12"/>
        <v>71</v>
      </c>
      <c r="AG34" s="8"/>
      <c r="AH34" s="36">
        <f t="shared" si="13"/>
        <v>71</v>
      </c>
      <c r="AI34" s="27">
        <f>AI$5+1</f>
        <v>30</v>
      </c>
      <c r="AJ34" s="5"/>
      <c r="AK34" s="36">
        <f t="shared" si="14"/>
        <v>71</v>
      </c>
      <c r="AL34" s="5"/>
      <c r="AM34" s="36">
        <f t="shared" si="15"/>
        <v>71</v>
      </c>
      <c r="AN34" s="5"/>
      <c r="AO34" s="36">
        <f t="shared" si="16"/>
        <v>71</v>
      </c>
      <c r="AP34" s="5"/>
      <c r="AQ34" s="36">
        <f t="shared" si="17"/>
        <v>71</v>
      </c>
      <c r="AR34" s="5"/>
      <c r="AS34" s="20">
        <f t="shared" si="18"/>
        <v>71</v>
      </c>
      <c r="AT34" s="27">
        <f>AT$5+1</f>
        <v>21</v>
      </c>
      <c r="AU34" s="5"/>
      <c r="AV34" s="36">
        <f t="shared" si="19"/>
        <v>71</v>
      </c>
      <c r="AW34" s="5"/>
      <c r="AX34" s="38">
        <f t="shared" si="20"/>
        <v>71</v>
      </c>
      <c r="AY34" s="5"/>
      <c r="AZ34" s="38">
        <f t="shared" si="21"/>
        <v>71</v>
      </c>
      <c r="BA34" s="5"/>
      <c r="BB34" s="38">
        <f t="shared" si="22"/>
        <v>71</v>
      </c>
      <c r="BC34" s="106">
        <f t="shared" si="23"/>
        <v>28</v>
      </c>
      <c r="BD34" s="97">
        <f t="shared" si="24"/>
        <v>128</v>
      </c>
      <c r="BE34" s="87">
        <f t="shared" si="25"/>
        <v>91</v>
      </c>
      <c r="BF34" s="97">
        <f t="shared" si="29"/>
        <v>1317</v>
      </c>
      <c r="BG34" s="6">
        <f t="shared" si="26"/>
        <v>962</v>
      </c>
      <c r="BH34" s="39">
        <f t="shared" si="27"/>
        <v>71</v>
      </c>
      <c r="BI34" s="40">
        <f>LARGE(($F34,$H34,$J34,$L34,$N34,$Q34,$S34,$U34,$W34,$Y34,$AB34,$AD34,$AF34,$AH34,$AK34,$AM34,$AO34,$AQ34,$AS34,$AV34,$AX34,$AZ34,$BB34),2)</f>
        <v>71</v>
      </c>
      <c r="BJ34" s="40">
        <f>LARGE(($F34,$H34,$J34,$L34,$N34,$Q34,$S34,$U34,$W34,$Y34,$AB34,$AD34,$AF34,$AH34,$AK34,$AM34,$AO34,$AQ34,$AS34,$AV34,$AX34,$AZ34,$BB34),3)</f>
        <v>71</v>
      </c>
      <c r="BK34" s="40">
        <f>LARGE(($F34,$H34,$J34,$L34,$N34,$Q34,$S34,$U34,$W34,$Y34,$AB34,$AD34,$AF34,$AH34,$AK34,$AM34,$AO34,$AQ34,$AS34,$AV34,$AX34,$AZ34,$BB34),4)</f>
        <v>71</v>
      </c>
      <c r="BL34" s="41">
        <f>LARGE(($F34,$H34,$J34,$L34,$N34,$Q34,$S34,$U34,$W34,$Y34,$AB34,$AD34,$AF34,$AH34,$AK34,$AM34,$AO34,$AQ34,$AS34,$AV34,$AX34,$AZ34,$BB34),5)</f>
        <v>71</v>
      </c>
    </row>
    <row r="35" spans="1:64" ht="12.75">
      <c r="A35" s="54">
        <f t="shared" si="28"/>
        <v>29</v>
      </c>
      <c r="B35" t="s">
        <v>97</v>
      </c>
      <c r="C35" t="s">
        <v>24</v>
      </c>
      <c r="D35" s="27">
        <f>D$5+1</f>
        <v>37</v>
      </c>
      <c r="F35" s="36">
        <f t="shared" si="0"/>
        <v>71</v>
      </c>
      <c r="H35" s="36">
        <f t="shared" si="1"/>
        <v>71</v>
      </c>
      <c r="J35" s="36">
        <f t="shared" si="2"/>
        <v>71</v>
      </c>
      <c r="L35" s="36">
        <f t="shared" si="3"/>
        <v>71</v>
      </c>
      <c r="N35" s="36">
        <f t="shared" si="4"/>
        <v>71</v>
      </c>
      <c r="O35" s="27">
        <f>O$5+1</f>
        <v>38</v>
      </c>
      <c r="Q35" s="36">
        <f t="shared" si="5"/>
        <v>71</v>
      </c>
      <c r="S35" s="36">
        <f t="shared" si="6"/>
        <v>71</v>
      </c>
      <c r="U35" s="36">
        <f t="shared" si="7"/>
        <v>71</v>
      </c>
      <c r="W35" s="36">
        <f t="shared" si="8"/>
        <v>71</v>
      </c>
      <c r="X35" s="5"/>
      <c r="Y35" s="36">
        <f t="shared" si="9"/>
        <v>71</v>
      </c>
      <c r="Z35" s="26">
        <v>23</v>
      </c>
      <c r="AA35" s="1" t="s">
        <v>70</v>
      </c>
      <c r="AB35" s="36">
        <f t="shared" si="10"/>
        <v>32</v>
      </c>
      <c r="AC35" s="1" t="s">
        <v>70</v>
      </c>
      <c r="AD35" s="36">
        <f t="shared" si="11"/>
        <v>32</v>
      </c>
      <c r="AE35" s="1">
        <v>22</v>
      </c>
      <c r="AF35" s="36">
        <f t="shared" si="12"/>
        <v>22</v>
      </c>
      <c r="AG35" s="4">
        <v>14</v>
      </c>
      <c r="AH35" s="36">
        <f t="shared" si="13"/>
        <v>14</v>
      </c>
      <c r="AI35" s="26">
        <v>10</v>
      </c>
      <c r="AJ35" s="3">
        <v>8</v>
      </c>
      <c r="AK35" s="36">
        <f t="shared" si="14"/>
        <v>8</v>
      </c>
      <c r="AL35" s="3">
        <v>16</v>
      </c>
      <c r="AM35" s="36">
        <f t="shared" si="15"/>
        <v>16</v>
      </c>
      <c r="AN35" s="3">
        <v>21</v>
      </c>
      <c r="AO35" s="36">
        <f t="shared" si="16"/>
        <v>21</v>
      </c>
      <c r="AP35" s="3">
        <v>12</v>
      </c>
      <c r="AQ35" s="36">
        <f t="shared" si="17"/>
        <v>12</v>
      </c>
      <c r="AR35" s="4">
        <v>4</v>
      </c>
      <c r="AS35" s="20">
        <f t="shared" si="18"/>
        <v>4</v>
      </c>
      <c r="AT35" s="27">
        <f>AT$5+1</f>
        <v>21</v>
      </c>
      <c r="AU35" s="3"/>
      <c r="AV35" s="36">
        <f t="shared" si="19"/>
        <v>71</v>
      </c>
      <c r="AW35" s="3"/>
      <c r="AX35" s="38">
        <f t="shared" si="20"/>
        <v>71</v>
      </c>
      <c r="AY35" s="3"/>
      <c r="AZ35" s="38">
        <f t="shared" si="21"/>
        <v>71</v>
      </c>
      <c r="BA35" s="3"/>
      <c r="BB35" s="38">
        <f t="shared" si="22"/>
        <v>71</v>
      </c>
      <c r="BC35" s="106">
        <f t="shared" si="23"/>
        <v>29</v>
      </c>
      <c r="BD35" s="97">
        <f t="shared" si="24"/>
        <v>129</v>
      </c>
      <c r="BE35" s="87">
        <f t="shared" si="25"/>
        <v>91</v>
      </c>
      <c r="BF35" s="97">
        <f t="shared" si="29"/>
        <v>1155</v>
      </c>
      <c r="BG35" s="6">
        <f t="shared" si="26"/>
        <v>800</v>
      </c>
      <c r="BH35" s="39">
        <f t="shared" si="27"/>
        <v>71</v>
      </c>
      <c r="BI35" s="40">
        <f>LARGE(($F35,$H35,$J35,$L35,$N35,$Q35,$S35,$U35,$W35,$Y35,$AB35,$AD35,$AF35,$AH35,$AK35,$AM35,$AO35,$AQ35,$AS35,$AV35,$AX35,$AZ35,$BB35),2)</f>
        <v>71</v>
      </c>
      <c r="BJ35" s="40">
        <f>LARGE(($F35,$H35,$J35,$L35,$N35,$Q35,$S35,$U35,$W35,$Y35,$AB35,$AD35,$AF35,$AH35,$AK35,$AM35,$AO35,$AQ35,$AS35,$AV35,$AX35,$AZ35,$BB35),3)</f>
        <v>71</v>
      </c>
      <c r="BK35" s="40">
        <f>LARGE(($F35,$H35,$J35,$L35,$N35,$Q35,$S35,$U35,$W35,$Y35,$AB35,$AD35,$AF35,$AH35,$AK35,$AM35,$AO35,$AQ35,$AS35,$AV35,$AX35,$AZ35,$BB35),4)</f>
        <v>71</v>
      </c>
      <c r="BL35" s="41">
        <f>LARGE(($F35,$H35,$J35,$L35,$N35,$Q35,$S35,$U35,$W35,$Y35,$AB35,$AD35,$AF35,$AH35,$AK35,$AM35,$AO35,$AQ35,$AS35,$AV35,$AX35,$AZ35,$BB35),5)</f>
        <v>71</v>
      </c>
    </row>
    <row r="36" spans="1:64" ht="12.75">
      <c r="A36" s="54">
        <f t="shared" si="28"/>
        <v>30</v>
      </c>
      <c r="B36" t="s">
        <v>42</v>
      </c>
      <c r="C36" t="s">
        <v>43</v>
      </c>
      <c r="D36" s="26">
        <v>21</v>
      </c>
      <c r="E36" s="4">
        <v>11</v>
      </c>
      <c r="F36" s="36">
        <f t="shared" si="0"/>
        <v>11</v>
      </c>
      <c r="G36" s="4">
        <v>15</v>
      </c>
      <c r="H36" s="36">
        <f t="shared" si="1"/>
        <v>15</v>
      </c>
      <c r="I36" s="4">
        <v>24</v>
      </c>
      <c r="J36" s="36">
        <f t="shared" si="2"/>
        <v>24</v>
      </c>
      <c r="K36" s="4">
        <v>23</v>
      </c>
      <c r="L36" s="36">
        <f t="shared" si="3"/>
        <v>23</v>
      </c>
      <c r="M36" s="4" t="s">
        <v>41</v>
      </c>
      <c r="N36" s="36">
        <f t="shared" si="4"/>
        <v>37</v>
      </c>
      <c r="O36" s="26">
        <v>21</v>
      </c>
      <c r="P36" s="3">
        <v>28</v>
      </c>
      <c r="Q36" s="36">
        <f t="shared" si="5"/>
        <v>28</v>
      </c>
      <c r="R36" s="3">
        <v>30</v>
      </c>
      <c r="S36" s="36">
        <f t="shared" si="6"/>
        <v>30</v>
      </c>
      <c r="T36" s="3">
        <v>15</v>
      </c>
      <c r="U36" s="36">
        <f t="shared" si="7"/>
        <v>15</v>
      </c>
      <c r="V36" s="3">
        <v>12</v>
      </c>
      <c r="W36" s="36">
        <f t="shared" si="8"/>
        <v>12</v>
      </c>
      <c r="X36" s="3" t="s">
        <v>13</v>
      </c>
      <c r="Y36" s="36">
        <f t="shared" si="9"/>
        <v>29</v>
      </c>
      <c r="Z36" s="27">
        <f>Z$5+1</f>
        <v>32</v>
      </c>
      <c r="AA36" s="8"/>
      <c r="AB36" s="36">
        <f t="shared" si="10"/>
        <v>71</v>
      </c>
      <c r="AC36" s="8"/>
      <c r="AD36" s="36">
        <f t="shared" si="11"/>
        <v>71</v>
      </c>
      <c r="AE36" s="8"/>
      <c r="AF36" s="36">
        <f t="shared" si="12"/>
        <v>71</v>
      </c>
      <c r="AG36" s="8"/>
      <c r="AH36" s="36">
        <f t="shared" si="13"/>
        <v>71</v>
      </c>
      <c r="AI36" s="27">
        <f>AI$5+1</f>
        <v>30</v>
      </c>
      <c r="AJ36" s="5"/>
      <c r="AK36" s="36">
        <f t="shared" si="14"/>
        <v>71</v>
      </c>
      <c r="AL36" s="5"/>
      <c r="AM36" s="36">
        <f t="shared" si="15"/>
        <v>71</v>
      </c>
      <c r="AN36" s="5"/>
      <c r="AO36" s="36">
        <f t="shared" si="16"/>
        <v>71</v>
      </c>
      <c r="AP36" s="5"/>
      <c r="AQ36" s="36">
        <f t="shared" si="17"/>
        <v>71</v>
      </c>
      <c r="AR36" s="5"/>
      <c r="AS36" s="20">
        <f t="shared" si="18"/>
        <v>71</v>
      </c>
      <c r="AT36" s="27">
        <f>AT$5+1</f>
        <v>21</v>
      </c>
      <c r="AU36" s="5"/>
      <c r="AV36" s="36">
        <f t="shared" si="19"/>
        <v>71</v>
      </c>
      <c r="AW36" s="5"/>
      <c r="AX36" s="38">
        <f t="shared" si="20"/>
        <v>71</v>
      </c>
      <c r="AY36" s="5"/>
      <c r="AZ36" s="38">
        <f t="shared" si="21"/>
        <v>71</v>
      </c>
      <c r="BA36" s="5"/>
      <c r="BB36" s="38">
        <f t="shared" si="22"/>
        <v>71</v>
      </c>
      <c r="BC36" s="106">
        <f t="shared" si="23"/>
        <v>30</v>
      </c>
      <c r="BD36" s="97">
        <f t="shared" si="24"/>
        <v>125</v>
      </c>
      <c r="BE36" s="87">
        <f t="shared" si="25"/>
        <v>93</v>
      </c>
      <c r="BF36" s="97">
        <f t="shared" si="29"/>
        <v>1147</v>
      </c>
      <c r="BG36" s="6">
        <f t="shared" si="26"/>
        <v>792</v>
      </c>
      <c r="BH36" s="39">
        <f t="shared" si="27"/>
        <v>71</v>
      </c>
      <c r="BI36" s="40">
        <f>LARGE(($F36,$H36,$J36,$L36,$N36,$Q36,$S36,$U36,$W36,$Y36,$AB36,$AD36,$AF36,$AH36,$AK36,$AM36,$AO36,$AQ36,$AS36,$AV36,$AX36,$AZ36,$BB36),2)</f>
        <v>71</v>
      </c>
      <c r="BJ36" s="40">
        <f>LARGE(($F36,$H36,$J36,$L36,$N36,$Q36,$S36,$U36,$W36,$Y36,$AB36,$AD36,$AF36,$AH36,$AK36,$AM36,$AO36,$AQ36,$AS36,$AV36,$AX36,$AZ36,$BB36),3)</f>
        <v>71</v>
      </c>
      <c r="BK36" s="40">
        <f>LARGE(($F36,$H36,$J36,$L36,$N36,$Q36,$S36,$U36,$W36,$Y36,$AB36,$AD36,$AF36,$AH36,$AK36,$AM36,$AO36,$AQ36,$AS36,$AV36,$AX36,$AZ36,$BB36),4)</f>
        <v>71</v>
      </c>
      <c r="BL36" s="41">
        <f>LARGE(($F36,$H36,$J36,$L36,$N36,$Q36,$S36,$U36,$W36,$Y36,$AB36,$AD36,$AF36,$AH36,$AK36,$AM36,$AO36,$AQ36,$AS36,$AV36,$AX36,$AZ36,$BB36),5)</f>
        <v>71</v>
      </c>
    </row>
    <row r="37" spans="1:64" ht="12.75">
      <c r="A37" s="54">
        <f t="shared" si="28"/>
        <v>31</v>
      </c>
      <c r="B37" t="s">
        <v>51</v>
      </c>
      <c r="C37" t="s">
        <v>52</v>
      </c>
      <c r="D37" s="26">
        <v>26</v>
      </c>
      <c r="E37" s="4" t="s">
        <v>13</v>
      </c>
      <c r="F37" s="36">
        <f t="shared" si="0"/>
        <v>22</v>
      </c>
      <c r="G37" s="4">
        <v>19</v>
      </c>
      <c r="H37" s="36">
        <f t="shared" si="1"/>
        <v>19</v>
      </c>
      <c r="I37" s="4">
        <v>27</v>
      </c>
      <c r="J37" s="36">
        <f t="shared" si="2"/>
        <v>27</v>
      </c>
      <c r="K37" s="4" t="s">
        <v>13</v>
      </c>
      <c r="L37" s="36">
        <f t="shared" si="3"/>
        <v>32</v>
      </c>
      <c r="M37" s="4">
        <v>11</v>
      </c>
      <c r="N37" s="36">
        <f t="shared" si="4"/>
        <v>11</v>
      </c>
      <c r="O37" s="27">
        <f>O$5+1</f>
        <v>38</v>
      </c>
      <c r="P37" s="5"/>
      <c r="Q37" s="36">
        <f t="shared" si="5"/>
        <v>71</v>
      </c>
      <c r="R37" s="5"/>
      <c r="S37" s="36">
        <f t="shared" si="6"/>
        <v>71</v>
      </c>
      <c r="T37" s="5"/>
      <c r="U37" s="36">
        <f t="shared" si="7"/>
        <v>71</v>
      </c>
      <c r="V37" s="5"/>
      <c r="W37" s="36">
        <f t="shared" si="8"/>
        <v>71</v>
      </c>
      <c r="X37" s="5"/>
      <c r="Y37" s="36">
        <f t="shared" si="9"/>
        <v>71</v>
      </c>
      <c r="Z37" s="27">
        <f>Z$5+1</f>
        <v>32</v>
      </c>
      <c r="AA37" s="8"/>
      <c r="AB37" s="36">
        <f t="shared" si="10"/>
        <v>71</v>
      </c>
      <c r="AC37" s="8"/>
      <c r="AD37" s="36">
        <f t="shared" si="11"/>
        <v>71</v>
      </c>
      <c r="AE37" s="8"/>
      <c r="AF37" s="36">
        <f t="shared" si="12"/>
        <v>71</v>
      </c>
      <c r="AG37" s="8"/>
      <c r="AH37" s="36">
        <f t="shared" si="13"/>
        <v>71</v>
      </c>
      <c r="AI37" s="26">
        <v>18</v>
      </c>
      <c r="AJ37" s="3">
        <v>14</v>
      </c>
      <c r="AK37" s="36">
        <f t="shared" si="14"/>
        <v>14</v>
      </c>
      <c r="AL37" s="3">
        <v>6</v>
      </c>
      <c r="AM37" s="36">
        <f t="shared" si="15"/>
        <v>6</v>
      </c>
      <c r="AN37" s="3">
        <v>14</v>
      </c>
      <c r="AO37" s="36">
        <f t="shared" si="16"/>
        <v>14</v>
      </c>
      <c r="AP37" s="4" t="s">
        <v>41</v>
      </c>
      <c r="AQ37" s="36">
        <f t="shared" si="17"/>
        <v>30</v>
      </c>
      <c r="AR37" s="4" t="s">
        <v>70</v>
      </c>
      <c r="AS37" s="20">
        <f t="shared" si="18"/>
        <v>30</v>
      </c>
      <c r="AT37" s="26">
        <v>17</v>
      </c>
      <c r="AU37" s="3" t="s">
        <v>13</v>
      </c>
      <c r="AV37" s="36">
        <f t="shared" si="19"/>
        <v>15</v>
      </c>
      <c r="AW37" s="3">
        <v>16</v>
      </c>
      <c r="AX37" s="38">
        <f t="shared" si="20"/>
        <v>16</v>
      </c>
      <c r="AY37" s="7">
        <v>12</v>
      </c>
      <c r="AZ37" s="38">
        <f t="shared" si="21"/>
        <v>12</v>
      </c>
      <c r="BA37" s="8">
        <v>15</v>
      </c>
      <c r="BB37" s="38">
        <f t="shared" si="22"/>
        <v>15</v>
      </c>
      <c r="BC37" s="106">
        <f t="shared" si="23"/>
        <v>31</v>
      </c>
      <c r="BD37" s="97">
        <f t="shared" si="24"/>
        <v>131</v>
      </c>
      <c r="BE37" s="87">
        <f t="shared" si="25"/>
        <v>93</v>
      </c>
      <c r="BF37" s="97">
        <f t="shared" si="29"/>
        <v>902</v>
      </c>
      <c r="BG37" s="6">
        <f t="shared" si="26"/>
        <v>547</v>
      </c>
      <c r="BH37" s="39">
        <f t="shared" si="27"/>
        <v>71</v>
      </c>
      <c r="BI37" s="40">
        <f>LARGE(($F37,$H37,$J37,$L37,$N37,$Q37,$S37,$U37,$W37,$Y37,$AB37,$AD37,$AF37,$AH37,$AK37,$AM37,$AO37,$AQ37,$AS37,$AV37,$AX37,$AZ37,$BB37),2)</f>
        <v>71</v>
      </c>
      <c r="BJ37" s="40">
        <f>LARGE(($F37,$H37,$J37,$L37,$N37,$Q37,$S37,$U37,$W37,$Y37,$AB37,$AD37,$AF37,$AH37,$AK37,$AM37,$AO37,$AQ37,$AS37,$AV37,$AX37,$AZ37,$BB37),3)</f>
        <v>71</v>
      </c>
      <c r="BK37" s="40">
        <f>LARGE(($F37,$H37,$J37,$L37,$N37,$Q37,$S37,$U37,$W37,$Y37,$AB37,$AD37,$AF37,$AH37,$AK37,$AM37,$AO37,$AQ37,$AS37,$AV37,$AX37,$AZ37,$BB37),4)</f>
        <v>71</v>
      </c>
      <c r="BL37" s="41">
        <f>LARGE(($F37,$H37,$J37,$L37,$N37,$Q37,$S37,$U37,$W37,$Y37,$AB37,$AD37,$AF37,$AH37,$AK37,$AM37,$AO37,$AQ37,$AS37,$AV37,$AX37,$AZ37,$BB37),5)</f>
        <v>71</v>
      </c>
    </row>
    <row r="38" spans="1:64" ht="12.75">
      <c r="A38" s="54">
        <f t="shared" si="28"/>
        <v>32</v>
      </c>
      <c r="B38" t="s">
        <v>44</v>
      </c>
      <c r="C38" t="s">
        <v>32</v>
      </c>
      <c r="D38" s="26">
        <v>22</v>
      </c>
      <c r="E38" s="4" t="s">
        <v>13</v>
      </c>
      <c r="F38" s="36">
        <f t="shared" si="0"/>
        <v>22</v>
      </c>
      <c r="G38" s="4">
        <v>18</v>
      </c>
      <c r="H38" s="36">
        <f t="shared" si="1"/>
        <v>18</v>
      </c>
      <c r="I38" s="4">
        <v>17</v>
      </c>
      <c r="J38" s="36">
        <f t="shared" si="2"/>
        <v>17</v>
      </c>
      <c r="K38" s="4">
        <v>20</v>
      </c>
      <c r="L38" s="36">
        <f t="shared" si="3"/>
        <v>20</v>
      </c>
      <c r="M38" s="4">
        <v>21</v>
      </c>
      <c r="N38" s="36">
        <f t="shared" si="4"/>
        <v>21</v>
      </c>
      <c r="O38" s="27">
        <f>O$5+1</f>
        <v>38</v>
      </c>
      <c r="P38" s="5"/>
      <c r="Q38" s="36">
        <f t="shared" si="5"/>
        <v>71</v>
      </c>
      <c r="R38" s="5"/>
      <c r="S38" s="36">
        <f t="shared" si="6"/>
        <v>71</v>
      </c>
      <c r="T38" s="5"/>
      <c r="U38" s="36">
        <f t="shared" si="7"/>
        <v>71</v>
      </c>
      <c r="V38" s="5"/>
      <c r="W38" s="36">
        <f t="shared" si="8"/>
        <v>71</v>
      </c>
      <c r="X38" s="5"/>
      <c r="Y38" s="36">
        <f t="shared" si="9"/>
        <v>71</v>
      </c>
      <c r="Z38" s="26">
        <v>20</v>
      </c>
      <c r="AA38" s="3">
        <v>19</v>
      </c>
      <c r="AB38" s="36">
        <f t="shared" si="10"/>
        <v>19</v>
      </c>
      <c r="AC38" s="3">
        <v>16</v>
      </c>
      <c r="AD38" s="36">
        <f t="shared" si="11"/>
        <v>16</v>
      </c>
      <c r="AE38" s="3">
        <v>23</v>
      </c>
      <c r="AF38" s="36">
        <f t="shared" si="12"/>
        <v>23</v>
      </c>
      <c r="AG38" s="4" t="s">
        <v>70</v>
      </c>
      <c r="AH38" s="36">
        <f t="shared" si="13"/>
        <v>32</v>
      </c>
      <c r="AI38" s="27">
        <f>AI$5+1</f>
        <v>30</v>
      </c>
      <c r="AJ38" s="5"/>
      <c r="AK38" s="36">
        <f t="shared" si="14"/>
        <v>71</v>
      </c>
      <c r="AL38" s="5"/>
      <c r="AM38" s="36">
        <f t="shared" si="15"/>
        <v>71</v>
      </c>
      <c r="AN38" s="5"/>
      <c r="AO38" s="36">
        <f t="shared" si="16"/>
        <v>71</v>
      </c>
      <c r="AP38" s="5"/>
      <c r="AQ38" s="36">
        <f t="shared" si="17"/>
        <v>71</v>
      </c>
      <c r="AR38" s="5"/>
      <c r="AS38" s="20">
        <f t="shared" si="18"/>
        <v>71</v>
      </c>
      <c r="AT38" s="27">
        <f aca="true" t="shared" si="30" ref="AT38:AT51">AT$5+1</f>
        <v>21</v>
      </c>
      <c r="AU38" s="5"/>
      <c r="AV38" s="36">
        <f t="shared" si="19"/>
        <v>71</v>
      </c>
      <c r="AW38" s="5"/>
      <c r="AX38" s="38">
        <f t="shared" si="20"/>
        <v>71</v>
      </c>
      <c r="AY38" s="5"/>
      <c r="AZ38" s="38">
        <f t="shared" si="21"/>
        <v>71</v>
      </c>
      <c r="BA38" s="5"/>
      <c r="BB38" s="38">
        <f t="shared" si="22"/>
        <v>71</v>
      </c>
      <c r="BC38" s="106">
        <f t="shared" si="23"/>
        <v>32</v>
      </c>
      <c r="BD38" s="97">
        <f t="shared" si="24"/>
        <v>131</v>
      </c>
      <c r="BE38" s="87">
        <f t="shared" si="25"/>
        <v>93</v>
      </c>
      <c r="BF38" s="97">
        <f t="shared" si="29"/>
        <v>1182</v>
      </c>
      <c r="BG38" s="6">
        <f t="shared" si="26"/>
        <v>827</v>
      </c>
      <c r="BH38" s="39">
        <f t="shared" si="27"/>
        <v>71</v>
      </c>
      <c r="BI38" s="40">
        <f>LARGE(($F38,$H38,$J38,$L38,$N38,$Q38,$S38,$U38,$W38,$Y38,$AB38,$AD38,$AF38,$AH38,$AK38,$AM38,$AO38,$AQ38,$AS38,$AV38,$AX38,$AZ38,$BB38),2)</f>
        <v>71</v>
      </c>
      <c r="BJ38" s="40">
        <f>LARGE(($F38,$H38,$J38,$L38,$N38,$Q38,$S38,$U38,$W38,$Y38,$AB38,$AD38,$AF38,$AH38,$AK38,$AM38,$AO38,$AQ38,$AS38,$AV38,$AX38,$AZ38,$BB38),3)</f>
        <v>71</v>
      </c>
      <c r="BK38" s="40">
        <f>LARGE(($F38,$H38,$J38,$L38,$N38,$Q38,$S38,$U38,$W38,$Y38,$AB38,$AD38,$AF38,$AH38,$AK38,$AM38,$AO38,$AQ38,$AS38,$AV38,$AX38,$AZ38,$BB38),4)</f>
        <v>71</v>
      </c>
      <c r="BL38" s="41">
        <f>LARGE(($F38,$H38,$J38,$L38,$N38,$Q38,$S38,$U38,$W38,$Y38,$AB38,$AD38,$AF38,$AH38,$AK38,$AM38,$AO38,$AQ38,$AS38,$AV38,$AX38,$AZ38,$BB38),5)</f>
        <v>71</v>
      </c>
    </row>
    <row r="39" spans="1:64" ht="12.75">
      <c r="A39" s="54">
        <f t="shared" si="28"/>
        <v>33</v>
      </c>
      <c r="B39" t="s">
        <v>23</v>
      </c>
      <c r="C39" t="s">
        <v>24</v>
      </c>
      <c r="D39" s="26">
        <v>11</v>
      </c>
      <c r="E39" s="1">
        <v>12</v>
      </c>
      <c r="F39" s="36">
        <f aca="true" t="shared" si="31" ref="F39:F70">IF(E39="",$B$5+1,IF(E39="dns",$D$5+1,IF(E39="ocs",$D$5+1,IF(E39="dnf",(MAX(E$7:E$76)+1),E39))))</f>
        <v>12</v>
      </c>
      <c r="G39" s="4">
        <v>11</v>
      </c>
      <c r="H39" s="36">
        <f aca="true" t="shared" si="32" ref="H39:H70">IF(G39="",$B$5+1,IF(G39="dns",$D$5+1,IF(G39="ocs",$D$5+1,IF(G39="dnf",(MAX(G$7:G$76)+1),G39))))</f>
        <v>11</v>
      </c>
      <c r="I39" s="4">
        <v>15</v>
      </c>
      <c r="J39" s="36">
        <f aca="true" t="shared" si="33" ref="J39:J70">IF(I39="",$B$5+1,IF(I39="dns",$D$5+1,IF(I39="ocs",$D$5+1,IF(I39="dnf",(MAX(I$7:I$76)+1),I39))))</f>
        <v>15</v>
      </c>
      <c r="K39" s="4">
        <v>7</v>
      </c>
      <c r="L39" s="36">
        <f aca="true" t="shared" si="34" ref="L39:L70">IF(K39="",$B$5+1,IF(K39="dns",$D$5+1,IF(K39="ocs",$D$5+1,IF(K39="dnf",(MAX(K$7:K$76)+1),K39))))</f>
        <v>7</v>
      </c>
      <c r="M39" s="4" t="s">
        <v>13</v>
      </c>
      <c r="N39" s="36">
        <f aca="true" t="shared" si="35" ref="N39:N70">IF(M39="",$B$5+1,IF(M39="dns",$D$5+1,IF(M39="ocs",$D$5+1,IF(M39="dnf",(MAX(M$7:M$76)+1),M39))))</f>
        <v>27</v>
      </c>
      <c r="O39" s="26">
        <v>33</v>
      </c>
      <c r="P39" s="3">
        <v>26</v>
      </c>
      <c r="Q39" s="36">
        <f aca="true" t="shared" si="36" ref="Q39:Q70">IF(P39="",$B$5+1,IF(P39="dns",$O$5+1,IF(P39="ocs",$O$5+1,IF(P39="dnf",(MAX(P$7:P$76)+1),P39))))</f>
        <v>26</v>
      </c>
      <c r="R39" s="3">
        <v>21</v>
      </c>
      <c r="S39" s="36">
        <f aca="true" t="shared" si="37" ref="S39:S70">IF(R39="",$B$5+1,IF(R39="dns",$O$5+1,IF(R39="ocs",$O$5+1,IF(R39="dnf",(MAX(R$7:R$76)+1),R39))))</f>
        <v>21</v>
      </c>
      <c r="T39" s="4" t="s">
        <v>70</v>
      </c>
      <c r="U39" s="36">
        <f aca="true" t="shared" si="38" ref="U39:U70">IF(T39="",$B$5+1,IF(T39="dns",$O$5+1,IF(T39="ocs",$O$5+1,IF(T39="dnf",(MAX(T$7:T$76)+1),T39))))</f>
        <v>38</v>
      </c>
      <c r="V39" s="4" t="s">
        <v>70</v>
      </c>
      <c r="W39" s="36">
        <f aca="true" t="shared" si="39" ref="W39:W70">IF(V39="",$B$5+1,IF(V39="dns",$O$5+1,IF(V39="ocs",$O$5+1,IF(V39="dnf",(MAX(V$7:V$76)+1),V39))))</f>
        <v>38</v>
      </c>
      <c r="X39" s="4" t="s">
        <v>70</v>
      </c>
      <c r="Y39" s="36">
        <f aca="true" t="shared" si="40" ref="Y39:Y70">IF(X39="",$B$5+1,IF(X39="dns",$O$5+1,IF(X39="ocs",$O$5+1,IF(X39="dnf",(MAX(X$7:X$76)+1),X39))))</f>
        <v>38</v>
      </c>
      <c r="Z39" s="27">
        <f>Z$5+1</f>
        <v>32</v>
      </c>
      <c r="AA39" s="8"/>
      <c r="AB39" s="36">
        <f aca="true" t="shared" si="41" ref="AB39:AB70">IF(AA39="",$B$5+1,IF(AA39="dns",$Z$5+1,IF(AA39="ocs",$Z$5+1,IF(AA39="dnf",(MAX(AA$7:AA$76)+1),AA39))))</f>
        <v>71</v>
      </c>
      <c r="AC39" s="8"/>
      <c r="AD39" s="36">
        <f aca="true" t="shared" si="42" ref="AD39:AD70">IF(AC39="",$B$5+1,IF(AC39="dns",$Z$5+1,IF(AC39="ocs",$Z$5+1,IF(AC39="dnf",(MAX(AC$7:AC$76)+1),AC39))))</f>
        <v>71</v>
      </c>
      <c r="AE39" s="8"/>
      <c r="AF39" s="36">
        <f aca="true" t="shared" si="43" ref="AF39:AF70">IF(AE39="",$B$5+1,IF(AE39="dns",$Z$5+1,IF(AE39="ocs",$Z$5+1,IF(AE39="dnf",(MAX(AE$7:AE$76)+1),AE39))))</f>
        <v>71</v>
      </c>
      <c r="AG39" s="8"/>
      <c r="AH39" s="36">
        <f aca="true" t="shared" si="44" ref="AH39:AH70">IF(AG39="",$B$5+1,IF(AG39="dns",$Z$5+1,IF(AG39="ocs",$Z$5+1,IF(AG39="dnf",(MAX(AG$7:AG$76)+1),AG39))))</f>
        <v>71</v>
      </c>
      <c r="AI39" s="27">
        <f>AI$5+1</f>
        <v>30</v>
      </c>
      <c r="AJ39" s="5"/>
      <c r="AK39" s="36">
        <f aca="true" t="shared" si="45" ref="AK39:AK70">IF(AJ39="",$B$5+1,IF(AJ39="dns",$AI$5+1,IF(AJ39="ocs",$AI$5+1,IF(AJ39="dnf",(MAX(AJ$7:AJ$76)+1),AJ39))))</f>
        <v>71</v>
      </c>
      <c r="AL39" s="5"/>
      <c r="AM39" s="36">
        <f aca="true" t="shared" si="46" ref="AM39:AM70">IF(AL39="",$B$5+1,IF(AL39="dns",$AI$5+1,IF(AL39="ocs",$AI$5+1,IF(AL39="dnf",(MAX(AL$7:AL$76)+1),AL39))))</f>
        <v>71</v>
      </c>
      <c r="AN39" s="5"/>
      <c r="AO39" s="36">
        <f aca="true" t="shared" si="47" ref="AO39:AO70">IF(AN39="",$B$5+1,IF(AN39="dns",$AI$5+1,IF(AN39="ocs",$AI$5+1,IF(AN39="dnf",(MAX(AN$7:AN$76)+1),AN39))))</f>
        <v>71</v>
      </c>
      <c r="AP39" s="5"/>
      <c r="AQ39" s="36">
        <f aca="true" t="shared" si="48" ref="AQ39:AQ70">IF(AP39="",$B$5+1,IF(AP39="dns",$AI$5+1,IF(AP39="ocs",$AI$5+1,IF(AP39="dnf",(MAX(AP$7:AP$76)+1),AP39))))</f>
        <v>71</v>
      </c>
      <c r="AR39" s="5"/>
      <c r="AS39" s="20">
        <f aca="true" t="shared" si="49" ref="AS39:AS70">IF(AR39="",$B$5+1,IF(AR39="dns",$AI$5+1,IF(AR39="ocs",$AI$5+1,IF(AR39="dnf",(MAX(AR$7:AR$76)+1),AR39))))</f>
        <v>71</v>
      </c>
      <c r="AT39" s="27">
        <f t="shared" si="30"/>
        <v>21</v>
      </c>
      <c r="AU39" s="5"/>
      <c r="AV39" s="36">
        <f aca="true" t="shared" si="50" ref="AV39:AV70">IF(AU39="",$B$5+1,IF(AU39="dns",$AT$5+1,IF(AU39="dnf",(MAX(AU$7:AU$76)+1),AU39)))</f>
        <v>71</v>
      </c>
      <c r="AW39" s="5"/>
      <c r="AX39" s="38">
        <f aca="true" t="shared" si="51" ref="AX39:AX70">IF(AW39="",$B$5+1,IF(AW39="dns",$AT$5+1,IF(AW39="dnf",(MAX(AW$7:AW$76)+1),AW39)))</f>
        <v>71</v>
      </c>
      <c r="AY39" s="5"/>
      <c r="AZ39" s="38">
        <f aca="true" t="shared" si="52" ref="AZ39:AZ70">IF(AY39="",$B$5+1,IF(AY39="dns",$AT$5+1,IF(AY39="dnf",(MAX(AY$7:AY$76)+1),AY39)))</f>
        <v>71</v>
      </c>
      <c r="BA39" s="5"/>
      <c r="BB39" s="38">
        <f aca="true" t="shared" si="53" ref="BB39:BB70">IF(BA39="",$B$5+1,IF(BA39="dns",$AT$5+1,IF(BA39="dnf",(MAX(BA$7:BA$76)+1),BA39)))</f>
        <v>71</v>
      </c>
      <c r="BC39" s="106">
        <f aca="true" t="shared" si="54" ref="BC39:BC70">BC38+1</f>
        <v>33</v>
      </c>
      <c r="BD39" s="97">
        <f aca="true" t="shared" si="55" ref="BD39:BD70">(D39+O39+Z39+AI39+AT39)</f>
        <v>127</v>
      </c>
      <c r="BE39" s="87">
        <f aca="true" t="shared" si="56" ref="BE39:BE70">BD39-MAX(D39,O39,Z39,AI39,AT39)</f>
        <v>94</v>
      </c>
      <c r="BF39" s="97">
        <f t="shared" si="29"/>
        <v>1156</v>
      </c>
      <c r="BG39" s="6">
        <f aca="true" t="shared" si="57" ref="BG39:BG70">BF39-BH39-BI39-BJ39-BK39-BL39</f>
        <v>801</v>
      </c>
      <c r="BH39" s="39">
        <f aca="true" t="shared" si="58" ref="BH39:BH70">MAX($F39,$H39,$J39,$L39,$N39,$Q39,$S39,$U39,$W39,$Y39,$AB39,$AD39,$AF39,$AH39,$AK39,$AM39,$AO39,$AQ39,$AS39,$AV39,$AX39,$AZ39,$BB39)</f>
        <v>71</v>
      </c>
      <c r="BI39" s="40">
        <f>LARGE(($F39,$H39,$J39,$L39,$N39,$Q39,$S39,$U39,$W39,$Y39,$AB39,$AD39,$AF39,$AH39,$AK39,$AM39,$AO39,$AQ39,$AS39,$AV39,$AX39,$AZ39,$BB39),2)</f>
        <v>71</v>
      </c>
      <c r="BJ39" s="40">
        <f>LARGE(($F39,$H39,$J39,$L39,$N39,$Q39,$S39,$U39,$W39,$Y39,$AB39,$AD39,$AF39,$AH39,$AK39,$AM39,$AO39,$AQ39,$AS39,$AV39,$AX39,$AZ39,$BB39),3)</f>
        <v>71</v>
      </c>
      <c r="BK39" s="40">
        <f>LARGE(($F39,$H39,$J39,$L39,$N39,$Q39,$S39,$U39,$W39,$Y39,$AB39,$AD39,$AF39,$AH39,$AK39,$AM39,$AO39,$AQ39,$AS39,$AV39,$AX39,$AZ39,$BB39),4)</f>
        <v>71</v>
      </c>
      <c r="BL39" s="41">
        <f>LARGE(($F39,$H39,$J39,$L39,$N39,$Q39,$S39,$U39,$W39,$Y39,$AB39,$AD39,$AF39,$AH39,$AK39,$AM39,$AO39,$AQ39,$AS39,$AV39,$AX39,$AZ39,$BB39),5)</f>
        <v>71</v>
      </c>
    </row>
    <row r="40" spans="1:64" ht="12.75">
      <c r="A40" s="54">
        <f t="shared" si="28"/>
        <v>34</v>
      </c>
      <c r="B40" t="s">
        <v>38</v>
      </c>
      <c r="C40" t="s">
        <v>18</v>
      </c>
      <c r="D40" s="26">
        <v>19</v>
      </c>
      <c r="E40" s="4">
        <v>20</v>
      </c>
      <c r="F40" s="36">
        <f t="shared" si="31"/>
        <v>20</v>
      </c>
      <c r="G40" s="4">
        <v>22</v>
      </c>
      <c r="H40" s="36">
        <f t="shared" si="32"/>
        <v>22</v>
      </c>
      <c r="I40" s="4">
        <v>13</v>
      </c>
      <c r="J40" s="36">
        <f t="shared" si="33"/>
        <v>13</v>
      </c>
      <c r="K40" s="4">
        <v>18</v>
      </c>
      <c r="L40" s="36">
        <f t="shared" si="34"/>
        <v>18</v>
      </c>
      <c r="M40" s="4">
        <v>20</v>
      </c>
      <c r="N40" s="36">
        <f t="shared" si="35"/>
        <v>20</v>
      </c>
      <c r="O40" s="26">
        <v>31</v>
      </c>
      <c r="P40" s="3">
        <v>33</v>
      </c>
      <c r="Q40" s="36">
        <f t="shared" si="36"/>
        <v>33</v>
      </c>
      <c r="R40" s="3">
        <v>29</v>
      </c>
      <c r="S40" s="36">
        <f t="shared" si="37"/>
        <v>29</v>
      </c>
      <c r="T40" s="3">
        <v>30</v>
      </c>
      <c r="U40" s="36">
        <f t="shared" si="38"/>
        <v>30</v>
      </c>
      <c r="V40" s="3">
        <v>21</v>
      </c>
      <c r="W40" s="36">
        <f t="shared" si="39"/>
        <v>21</v>
      </c>
      <c r="X40" s="3" t="s">
        <v>70</v>
      </c>
      <c r="Y40" s="36">
        <f t="shared" si="40"/>
        <v>38</v>
      </c>
      <c r="Z40" s="27">
        <f>Z$5+1</f>
        <v>32</v>
      </c>
      <c r="AA40" s="8"/>
      <c r="AB40" s="36">
        <f t="shared" si="41"/>
        <v>71</v>
      </c>
      <c r="AC40" s="8"/>
      <c r="AD40" s="36">
        <f t="shared" si="42"/>
        <v>71</v>
      </c>
      <c r="AE40" s="8"/>
      <c r="AF40" s="36">
        <f t="shared" si="43"/>
        <v>71</v>
      </c>
      <c r="AG40" s="8"/>
      <c r="AH40" s="36">
        <f t="shared" si="44"/>
        <v>71</v>
      </c>
      <c r="AI40" s="26">
        <v>25</v>
      </c>
      <c r="AJ40" s="3">
        <v>21</v>
      </c>
      <c r="AK40" s="36">
        <f t="shared" si="45"/>
        <v>21</v>
      </c>
      <c r="AL40" s="3">
        <v>20</v>
      </c>
      <c r="AM40" s="36">
        <f t="shared" si="46"/>
        <v>20</v>
      </c>
      <c r="AN40" s="3">
        <v>13</v>
      </c>
      <c r="AO40" s="36">
        <f t="shared" si="47"/>
        <v>13</v>
      </c>
      <c r="AP40" s="4" t="s">
        <v>70</v>
      </c>
      <c r="AQ40" s="36">
        <f t="shared" si="48"/>
        <v>30</v>
      </c>
      <c r="AR40" s="4" t="s">
        <v>70</v>
      </c>
      <c r="AS40" s="20">
        <f t="shared" si="49"/>
        <v>30</v>
      </c>
      <c r="AT40" s="27">
        <f t="shared" si="30"/>
        <v>21</v>
      </c>
      <c r="AU40" s="3"/>
      <c r="AV40" s="36">
        <f t="shared" si="50"/>
        <v>71</v>
      </c>
      <c r="AW40" s="3"/>
      <c r="AX40" s="38">
        <f t="shared" si="51"/>
        <v>71</v>
      </c>
      <c r="AY40" s="3"/>
      <c r="AZ40" s="38">
        <f t="shared" si="52"/>
        <v>71</v>
      </c>
      <c r="BA40" s="4"/>
      <c r="BB40" s="38">
        <f t="shared" si="53"/>
        <v>71</v>
      </c>
      <c r="BC40" s="106">
        <f t="shared" si="54"/>
        <v>34</v>
      </c>
      <c r="BD40" s="97">
        <f t="shared" si="55"/>
        <v>128</v>
      </c>
      <c r="BE40" s="87">
        <f t="shared" si="56"/>
        <v>96</v>
      </c>
      <c r="BF40" s="97">
        <f aca="true" t="shared" si="59" ref="BF40:BF76">SUM(F40,H40,J40,L40,N40,Q40,S40,U40,W40,Y40,AB40,AD40,AF40,AH40,AK40,AM40,AO40,AQ40,AS40,AV40,AX40,AZ40,BB40)</f>
        <v>926</v>
      </c>
      <c r="BG40" s="6">
        <f t="shared" si="57"/>
        <v>571</v>
      </c>
      <c r="BH40" s="39">
        <f t="shared" si="58"/>
        <v>71</v>
      </c>
      <c r="BI40" s="40">
        <f>LARGE(($F40,$H40,$J40,$L40,$N40,$Q40,$S40,$U40,$W40,$Y40,$AB40,$AD40,$AF40,$AH40,$AK40,$AM40,$AO40,$AQ40,$AS40,$AV40,$AX40,$AZ40,$BB40),2)</f>
        <v>71</v>
      </c>
      <c r="BJ40" s="40">
        <f>LARGE(($F40,$H40,$J40,$L40,$N40,$Q40,$S40,$U40,$W40,$Y40,$AB40,$AD40,$AF40,$AH40,$AK40,$AM40,$AO40,$AQ40,$AS40,$AV40,$AX40,$AZ40,$BB40),3)</f>
        <v>71</v>
      </c>
      <c r="BK40" s="40">
        <f>LARGE(($F40,$H40,$J40,$L40,$N40,$Q40,$S40,$U40,$W40,$Y40,$AB40,$AD40,$AF40,$AH40,$AK40,$AM40,$AO40,$AQ40,$AS40,$AV40,$AX40,$AZ40,$BB40),4)</f>
        <v>71</v>
      </c>
      <c r="BL40" s="41">
        <f>LARGE(($F40,$H40,$J40,$L40,$N40,$Q40,$S40,$U40,$W40,$Y40,$AB40,$AD40,$AF40,$AH40,$AK40,$AM40,$AO40,$AQ40,$AS40,$AV40,$AX40,$AZ40,$BB40),5)</f>
        <v>71</v>
      </c>
    </row>
    <row r="41" spans="1:64" ht="12.75">
      <c r="A41" s="54">
        <f t="shared" si="28"/>
        <v>35</v>
      </c>
      <c r="B41" t="s">
        <v>90</v>
      </c>
      <c r="C41" t="s">
        <v>91</v>
      </c>
      <c r="D41" s="27">
        <f>D$5+1</f>
        <v>37</v>
      </c>
      <c r="E41" s="5"/>
      <c r="F41" s="36">
        <f t="shared" si="31"/>
        <v>71</v>
      </c>
      <c r="G41" s="5"/>
      <c r="H41" s="36">
        <f t="shared" si="32"/>
        <v>71</v>
      </c>
      <c r="I41" s="5"/>
      <c r="J41" s="36">
        <f t="shared" si="33"/>
        <v>71</v>
      </c>
      <c r="K41" s="5"/>
      <c r="L41" s="36">
        <f t="shared" si="34"/>
        <v>71</v>
      </c>
      <c r="M41" s="5"/>
      <c r="N41" s="36">
        <f t="shared" si="35"/>
        <v>71</v>
      </c>
      <c r="O41" s="26">
        <v>26</v>
      </c>
      <c r="P41" s="3">
        <v>24</v>
      </c>
      <c r="Q41" s="36">
        <f t="shared" si="36"/>
        <v>24</v>
      </c>
      <c r="R41" s="3">
        <v>35</v>
      </c>
      <c r="S41" s="36">
        <f t="shared" si="37"/>
        <v>35</v>
      </c>
      <c r="T41" s="3">
        <v>34</v>
      </c>
      <c r="U41" s="36">
        <f t="shared" si="38"/>
        <v>34</v>
      </c>
      <c r="V41" s="3">
        <v>9</v>
      </c>
      <c r="W41" s="36">
        <f t="shared" si="39"/>
        <v>9</v>
      </c>
      <c r="X41" s="3">
        <v>23</v>
      </c>
      <c r="Y41" s="36">
        <f t="shared" si="40"/>
        <v>23</v>
      </c>
      <c r="Z41" s="27">
        <f>Z$5+1</f>
        <v>32</v>
      </c>
      <c r="AA41" s="8"/>
      <c r="AB41" s="36">
        <f t="shared" si="41"/>
        <v>71</v>
      </c>
      <c r="AC41" s="8"/>
      <c r="AD41" s="36">
        <f t="shared" si="42"/>
        <v>71</v>
      </c>
      <c r="AE41" s="8"/>
      <c r="AF41" s="36">
        <f t="shared" si="43"/>
        <v>71</v>
      </c>
      <c r="AG41" s="8"/>
      <c r="AH41" s="36">
        <f t="shared" si="44"/>
        <v>71</v>
      </c>
      <c r="AI41" s="26">
        <v>17</v>
      </c>
      <c r="AJ41" s="4" t="s">
        <v>70</v>
      </c>
      <c r="AK41" s="36">
        <f t="shared" si="45"/>
        <v>30</v>
      </c>
      <c r="AL41" s="3">
        <v>10</v>
      </c>
      <c r="AM41" s="36">
        <f t="shared" si="46"/>
        <v>10</v>
      </c>
      <c r="AN41" s="3">
        <v>19</v>
      </c>
      <c r="AO41" s="36">
        <f t="shared" si="47"/>
        <v>19</v>
      </c>
      <c r="AP41" s="3">
        <v>14</v>
      </c>
      <c r="AQ41" s="36">
        <f t="shared" si="48"/>
        <v>14</v>
      </c>
      <c r="AR41" s="4">
        <v>18</v>
      </c>
      <c r="AS41" s="20">
        <f t="shared" si="49"/>
        <v>18</v>
      </c>
      <c r="AT41" s="27">
        <f t="shared" si="30"/>
        <v>21</v>
      </c>
      <c r="AU41" s="4"/>
      <c r="AV41" s="36">
        <f t="shared" si="50"/>
        <v>71</v>
      </c>
      <c r="AW41" s="3"/>
      <c r="AX41" s="38">
        <f t="shared" si="51"/>
        <v>71</v>
      </c>
      <c r="AY41" s="3"/>
      <c r="AZ41" s="38">
        <f t="shared" si="52"/>
        <v>71</v>
      </c>
      <c r="BA41" s="3"/>
      <c r="BB41" s="38">
        <f t="shared" si="53"/>
        <v>71</v>
      </c>
      <c r="BC41" s="106">
        <f t="shared" si="54"/>
        <v>35</v>
      </c>
      <c r="BD41" s="97">
        <f t="shared" si="55"/>
        <v>133</v>
      </c>
      <c r="BE41" s="87">
        <f t="shared" si="56"/>
        <v>96</v>
      </c>
      <c r="BF41" s="97">
        <f t="shared" si="59"/>
        <v>1139</v>
      </c>
      <c r="BG41" s="6">
        <f t="shared" si="57"/>
        <v>784</v>
      </c>
      <c r="BH41" s="39">
        <f t="shared" si="58"/>
        <v>71</v>
      </c>
      <c r="BI41" s="40">
        <f>LARGE(($F41,$H41,$J41,$L41,$N41,$Q41,$S41,$U41,$W41,$Y41,$AB41,$AD41,$AF41,$AH41,$AK41,$AM41,$AO41,$AQ41,$AS41,$AV41,$AX41,$AZ41,$BB41),2)</f>
        <v>71</v>
      </c>
      <c r="BJ41" s="40">
        <f>LARGE(($F41,$H41,$J41,$L41,$N41,$Q41,$S41,$U41,$W41,$Y41,$AB41,$AD41,$AF41,$AH41,$AK41,$AM41,$AO41,$AQ41,$AS41,$AV41,$AX41,$AZ41,$BB41),3)</f>
        <v>71</v>
      </c>
      <c r="BK41" s="40">
        <f>LARGE(($F41,$H41,$J41,$L41,$N41,$Q41,$S41,$U41,$W41,$Y41,$AB41,$AD41,$AF41,$AH41,$AK41,$AM41,$AO41,$AQ41,$AS41,$AV41,$AX41,$AZ41,$BB41),4)</f>
        <v>71</v>
      </c>
      <c r="BL41" s="41">
        <f>LARGE(($F41,$H41,$J41,$L41,$N41,$Q41,$S41,$U41,$W41,$Y41,$AB41,$AD41,$AF41,$AH41,$AK41,$AM41,$AO41,$AQ41,$AS41,$AV41,$AX41,$AZ41,$BB41),5)</f>
        <v>71</v>
      </c>
    </row>
    <row r="42" spans="1:64" ht="12.75">
      <c r="A42" s="54">
        <f t="shared" si="28"/>
        <v>36</v>
      </c>
      <c r="B42" t="s">
        <v>35</v>
      </c>
      <c r="C42" t="s">
        <v>79</v>
      </c>
      <c r="D42" s="27">
        <f>D$5+1</f>
        <v>37</v>
      </c>
      <c r="E42" s="1"/>
      <c r="F42" s="36">
        <f t="shared" si="31"/>
        <v>71</v>
      </c>
      <c r="G42" s="4"/>
      <c r="H42" s="36">
        <f t="shared" si="32"/>
        <v>71</v>
      </c>
      <c r="I42" s="4"/>
      <c r="J42" s="36">
        <f t="shared" si="33"/>
        <v>71</v>
      </c>
      <c r="K42" s="4"/>
      <c r="L42" s="36">
        <f t="shared" si="34"/>
        <v>71</v>
      </c>
      <c r="M42" s="4"/>
      <c r="N42" s="36">
        <f t="shared" si="35"/>
        <v>71</v>
      </c>
      <c r="O42" s="26">
        <v>13</v>
      </c>
      <c r="P42" s="3">
        <v>13</v>
      </c>
      <c r="Q42" s="36">
        <f t="shared" si="36"/>
        <v>13</v>
      </c>
      <c r="R42" s="3">
        <v>11</v>
      </c>
      <c r="S42" s="36">
        <f t="shared" si="37"/>
        <v>11</v>
      </c>
      <c r="T42" s="3">
        <v>10</v>
      </c>
      <c r="U42" s="36">
        <f t="shared" si="38"/>
        <v>10</v>
      </c>
      <c r="V42" s="3">
        <v>18</v>
      </c>
      <c r="W42" s="36">
        <f t="shared" si="39"/>
        <v>18</v>
      </c>
      <c r="X42" s="3">
        <v>16</v>
      </c>
      <c r="Y42" s="36">
        <f t="shared" si="40"/>
        <v>16</v>
      </c>
      <c r="Z42" s="27">
        <f>Z$5+1</f>
        <v>32</v>
      </c>
      <c r="AA42" s="8"/>
      <c r="AB42" s="36">
        <f t="shared" si="41"/>
        <v>71</v>
      </c>
      <c r="AC42" s="8"/>
      <c r="AD42" s="36">
        <f t="shared" si="42"/>
        <v>71</v>
      </c>
      <c r="AE42" s="8"/>
      <c r="AF42" s="36">
        <f t="shared" si="43"/>
        <v>71</v>
      </c>
      <c r="AG42" s="8"/>
      <c r="AH42" s="36">
        <f t="shared" si="44"/>
        <v>71</v>
      </c>
      <c r="AI42" s="27">
        <f>AI$5+1</f>
        <v>30</v>
      </c>
      <c r="AJ42" s="5"/>
      <c r="AK42" s="36">
        <f t="shared" si="45"/>
        <v>71</v>
      </c>
      <c r="AL42" s="5"/>
      <c r="AM42" s="36">
        <f t="shared" si="46"/>
        <v>71</v>
      </c>
      <c r="AN42" s="5"/>
      <c r="AO42" s="36">
        <f t="shared" si="47"/>
        <v>71</v>
      </c>
      <c r="AP42" s="5"/>
      <c r="AQ42" s="36">
        <f t="shared" si="48"/>
        <v>71</v>
      </c>
      <c r="AR42" s="5"/>
      <c r="AS42" s="20">
        <f t="shared" si="49"/>
        <v>71</v>
      </c>
      <c r="AT42" s="27">
        <f t="shared" si="30"/>
        <v>21</v>
      </c>
      <c r="AU42" s="5"/>
      <c r="AV42" s="36">
        <f t="shared" si="50"/>
        <v>71</v>
      </c>
      <c r="AW42" s="5"/>
      <c r="AX42" s="38">
        <f t="shared" si="51"/>
        <v>71</v>
      </c>
      <c r="AY42" s="5"/>
      <c r="AZ42" s="38">
        <f t="shared" si="52"/>
        <v>71</v>
      </c>
      <c r="BA42" s="5"/>
      <c r="BB42" s="38">
        <f t="shared" si="53"/>
        <v>71</v>
      </c>
      <c r="BC42" s="106">
        <f t="shared" si="54"/>
        <v>36</v>
      </c>
      <c r="BD42" s="97">
        <f t="shared" si="55"/>
        <v>133</v>
      </c>
      <c r="BE42" s="87">
        <f t="shared" si="56"/>
        <v>96</v>
      </c>
      <c r="BF42" s="97">
        <f t="shared" si="59"/>
        <v>1346</v>
      </c>
      <c r="BG42" s="6">
        <f t="shared" si="57"/>
        <v>991</v>
      </c>
      <c r="BH42" s="39">
        <f t="shared" si="58"/>
        <v>71</v>
      </c>
      <c r="BI42" s="40">
        <f>LARGE(($F42,$H42,$J42,$L42,$N42,$Q42,$S42,$U42,$W42,$Y42,$AB42,$AD42,$AF42,$AH42,$AK42,$AM42,$AO42,$AQ42,$AS42,$AV42,$AX42,$AZ42,$BB42),2)</f>
        <v>71</v>
      </c>
      <c r="BJ42" s="40">
        <f>LARGE(($F42,$H42,$J42,$L42,$N42,$Q42,$S42,$U42,$W42,$Y42,$AB42,$AD42,$AF42,$AH42,$AK42,$AM42,$AO42,$AQ42,$AS42,$AV42,$AX42,$AZ42,$BB42),3)</f>
        <v>71</v>
      </c>
      <c r="BK42" s="40">
        <f>LARGE(($F42,$H42,$J42,$L42,$N42,$Q42,$S42,$U42,$W42,$Y42,$AB42,$AD42,$AF42,$AH42,$AK42,$AM42,$AO42,$AQ42,$AS42,$AV42,$AX42,$AZ42,$BB42),4)</f>
        <v>71</v>
      </c>
      <c r="BL42" s="41">
        <f>LARGE(($F42,$H42,$J42,$L42,$N42,$Q42,$S42,$U42,$W42,$Y42,$AB42,$AD42,$AF42,$AH42,$AK42,$AM42,$AO42,$AQ42,$AS42,$AV42,$AX42,$AZ42,$BB42),5)</f>
        <v>71</v>
      </c>
    </row>
    <row r="43" spans="1:64" ht="12.75">
      <c r="A43" s="54">
        <f t="shared" si="28"/>
        <v>37</v>
      </c>
      <c r="B43" t="s">
        <v>112</v>
      </c>
      <c r="C43" t="s">
        <v>113</v>
      </c>
      <c r="D43" s="27">
        <f>D$5+1</f>
        <v>37</v>
      </c>
      <c r="F43" s="36">
        <f t="shared" si="31"/>
        <v>71</v>
      </c>
      <c r="H43" s="36">
        <f t="shared" si="32"/>
        <v>71</v>
      </c>
      <c r="J43" s="36">
        <f t="shared" si="33"/>
        <v>71</v>
      </c>
      <c r="L43" s="36">
        <f t="shared" si="34"/>
        <v>71</v>
      </c>
      <c r="N43" s="36">
        <f t="shared" si="35"/>
        <v>71</v>
      </c>
      <c r="O43" s="27">
        <f>O$5+1</f>
        <v>38</v>
      </c>
      <c r="Q43" s="36">
        <f t="shared" si="36"/>
        <v>71</v>
      </c>
      <c r="S43" s="36">
        <f t="shared" si="37"/>
        <v>71</v>
      </c>
      <c r="U43" s="36">
        <f t="shared" si="38"/>
        <v>71</v>
      </c>
      <c r="W43" s="36">
        <f t="shared" si="39"/>
        <v>71</v>
      </c>
      <c r="X43" s="5"/>
      <c r="Y43" s="36">
        <f t="shared" si="40"/>
        <v>71</v>
      </c>
      <c r="Z43" s="27">
        <f>Z$5+1</f>
        <v>32</v>
      </c>
      <c r="AB43" s="36">
        <f t="shared" si="41"/>
        <v>71</v>
      </c>
      <c r="AD43" s="36">
        <f t="shared" si="42"/>
        <v>71</v>
      </c>
      <c r="AF43" s="36">
        <f t="shared" si="43"/>
        <v>71</v>
      </c>
      <c r="AG43" s="5"/>
      <c r="AH43" s="36">
        <f t="shared" si="44"/>
        <v>71</v>
      </c>
      <c r="AI43" s="26">
        <v>6</v>
      </c>
      <c r="AJ43" s="3">
        <v>7</v>
      </c>
      <c r="AK43" s="36">
        <f t="shared" si="45"/>
        <v>7</v>
      </c>
      <c r="AL43" s="3">
        <v>3</v>
      </c>
      <c r="AM43" s="36">
        <f t="shared" si="46"/>
        <v>3</v>
      </c>
      <c r="AN43" s="3">
        <v>8</v>
      </c>
      <c r="AO43" s="36">
        <f t="shared" si="47"/>
        <v>8</v>
      </c>
      <c r="AP43" s="3">
        <v>9</v>
      </c>
      <c r="AQ43" s="36">
        <f t="shared" si="48"/>
        <v>9</v>
      </c>
      <c r="AR43" s="4">
        <v>7</v>
      </c>
      <c r="AS43" s="20">
        <f t="shared" si="49"/>
        <v>7</v>
      </c>
      <c r="AT43" s="27">
        <f t="shared" si="30"/>
        <v>21</v>
      </c>
      <c r="AU43" s="3"/>
      <c r="AV43" s="36">
        <f t="shared" si="50"/>
        <v>71</v>
      </c>
      <c r="AW43" s="3"/>
      <c r="AX43" s="38">
        <f t="shared" si="51"/>
        <v>71</v>
      </c>
      <c r="AY43" s="3"/>
      <c r="AZ43" s="38">
        <f t="shared" si="52"/>
        <v>71</v>
      </c>
      <c r="BA43" s="3"/>
      <c r="BB43" s="38">
        <f t="shared" si="53"/>
        <v>71</v>
      </c>
      <c r="BC43" s="106">
        <f t="shared" si="54"/>
        <v>37</v>
      </c>
      <c r="BD43" s="97">
        <f t="shared" si="55"/>
        <v>134</v>
      </c>
      <c r="BE43" s="87">
        <f t="shared" si="56"/>
        <v>96</v>
      </c>
      <c r="BF43" s="97">
        <f t="shared" si="59"/>
        <v>1312</v>
      </c>
      <c r="BG43" s="6">
        <f t="shared" si="57"/>
        <v>957</v>
      </c>
      <c r="BH43" s="39">
        <f t="shared" si="58"/>
        <v>71</v>
      </c>
      <c r="BI43" s="40">
        <f>LARGE(($F43,$H43,$J43,$L43,$N43,$Q43,$S43,$U43,$W43,$Y43,$AB43,$AD43,$AF43,$AH43,$AK43,$AM43,$AO43,$AQ43,$AS43,$AV43,$AX43,$AZ43,$BB43),2)</f>
        <v>71</v>
      </c>
      <c r="BJ43" s="40">
        <f>LARGE(($F43,$H43,$J43,$L43,$N43,$Q43,$S43,$U43,$W43,$Y43,$AB43,$AD43,$AF43,$AH43,$AK43,$AM43,$AO43,$AQ43,$AS43,$AV43,$AX43,$AZ43,$BB43),3)</f>
        <v>71</v>
      </c>
      <c r="BK43" s="40">
        <f>LARGE(($F43,$H43,$J43,$L43,$N43,$Q43,$S43,$U43,$W43,$Y43,$AB43,$AD43,$AF43,$AH43,$AK43,$AM43,$AO43,$AQ43,$AS43,$AV43,$AX43,$AZ43,$BB43),4)</f>
        <v>71</v>
      </c>
      <c r="BL43" s="41">
        <f>LARGE(($F43,$H43,$J43,$L43,$N43,$Q43,$S43,$U43,$W43,$Y43,$AB43,$AD43,$AF43,$AH43,$AK43,$AM43,$AO43,$AQ43,$AS43,$AV43,$AX43,$AZ43,$BB43),5)</f>
        <v>71</v>
      </c>
    </row>
    <row r="44" spans="1:64" ht="12.75">
      <c r="A44" s="54">
        <f t="shared" si="28"/>
        <v>38</v>
      </c>
      <c r="B44" t="s">
        <v>98</v>
      </c>
      <c r="C44" t="s">
        <v>99</v>
      </c>
      <c r="D44" s="27">
        <f>D$5+1</f>
        <v>37</v>
      </c>
      <c r="F44" s="36">
        <f t="shared" si="31"/>
        <v>71</v>
      </c>
      <c r="H44" s="36">
        <f t="shared" si="32"/>
        <v>71</v>
      </c>
      <c r="J44" s="36">
        <f t="shared" si="33"/>
        <v>71</v>
      </c>
      <c r="L44" s="36">
        <f t="shared" si="34"/>
        <v>71</v>
      </c>
      <c r="N44" s="36">
        <f t="shared" si="35"/>
        <v>71</v>
      </c>
      <c r="O44" s="27">
        <f>O$5+1</f>
        <v>38</v>
      </c>
      <c r="P44" s="5"/>
      <c r="Q44" s="36">
        <f t="shared" si="36"/>
        <v>71</v>
      </c>
      <c r="R44" s="5"/>
      <c r="S44" s="36">
        <f t="shared" si="37"/>
        <v>71</v>
      </c>
      <c r="T44" s="5"/>
      <c r="U44" s="36">
        <f t="shared" si="38"/>
        <v>71</v>
      </c>
      <c r="V44" s="5"/>
      <c r="W44" s="36">
        <f t="shared" si="39"/>
        <v>71</v>
      </c>
      <c r="X44" s="5"/>
      <c r="Y44" s="36">
        <f t="shared" si="40"/>
        <v>71</v>
      </c>
      <c r="Z44" s="26">
        <v>9</v>
      </c>
      <c r="AA44" s="7">
        <v>9</v>
      </c>
      <c r="AB44" s="36">
        <f t="shared" si="41"/>
        <v>9</v>
      </c>
      <c r="AC44" s="7">
        <v>6</v>
      </c>
      <c r="AD44" s="36">
        <f t="shared" si="42"/>
        <v>6</v>
      </c>
      <c r="AE44" s="7">
        <v>18</v>
      </c>
      <c r="AF44" s="36">
        <f t="shared" si="43"/>
        <v>18</v>
      </c>
      <c r="AG44" s="8">
        <v>9</v>
      </c>
      <c r="AH44" s="36">
        <f t="shared" si="44"/>
        <v>9</v>
      </c>
      <c r="AI44" s="27">
        <f>AI$5+1</f>
        <v>30</v>
      </c>
      <c r="AJ44" s="5"/>
      <c r="AK44" s="36">
        <f t="shared" si="45"/>
        <v>71</v>
      </c>
      <c r="AL44" s="5"/>
      <c r="AM44" s="36">
        <f t="shared" si="46"/>
        <v>71</v>
      </c>
      <c r="AN44" s="5"/>
      <c r="AO44" s="36">
        <f t="shared" si="47"/>
        <v>71</v>
      </c>
      <c r="AP44" s="5"/>
      <c r="AQ44" s="36">
        <f t="shared" si="48"/>
        <v>71</v>
      </c>
      <c r="AR44" s="5"/>
      <c r="AS44" s="20">
        <f t="shared" si="49"/>
        <v>71</v>
      </c>
      <c r="AT44" s="27">
        <f t="shared" si="30"/>
        <v>21</v>
      </c>
      <c r="AU44" s="5"/>
      <c r="AV44" s="36">
        <f t="shared" si="50"/>
        <v>71</v>
      </c>
      <c r="AW44" s="5"/>
      <c r="AX44" s="38">
        <f t="shared" si="51"/>
        <v>71</v>
      </c>
      <c r="AY44" s="5"/>
      <c r="AZ44" s="38">
        <f t="shared" si="52"/>
        <v>71</v>
      </c>
      <c r="BA44" s="5"/>
      <c r="BB44" s="38">
        <f t="shared" si="53"/>
        <v>71</v>
      </c>
      <c r="BC44" s="106">
        <f t="shared" si="54"/>
        <v>38</v>
      </c>
      <c r="BD44" s="97">
        <f t="shared" si="55"/>
        <v>135</v>
      </c>
      <c r="BE44" s="87">
        <f t="shared" si="56"/>
        <v>97</v>
      </c>
      <c r="BF44" s="97">
        <f t="shared" si="59"/>
        <v>1391</v>
      </c>
      <c r="BG44" s="6">
        <f t="shared" si="57"/>
        <v>1036</v>
      </c>
      <c r="BH44" s="39">
        <f t="shared" si="58"/>
        <v>71</v>
      </c>
      <c r="BI44" s="40">
        <f>LARGE(($F44,$H44,$J44,$L44,$N44,$Q44,$S44,$U44,$W44,$Y44,$AB44,$AD44,$AF44,$AH44,$AK44,$AM44,$AO44,$AQ44,$AS44,$AV44,$AX44,$AZ44,$BB44),2)</f>
        <v>71</v>
      </c>
      <c r="BJ44" s="40">
        <f>LARGE(($F44,$H44,$J44,$L44,$N44,$Q44,$S44,$U44,$W44,$Y44,$AB44,$AD44,$AF44,$AH44,$AK44,$AM44,$AO44,$AQ44,$AS44,$AV44,$AX44,$AZ44,$BB44),3)</f>
        <v>71</v>
      </c>
      <c r="BK44" s="40">
        <f>LARGE(($F44,$H44,$J44,$L44,$N44,$Q44,$S44,$U44,$W44,$Y44,$AB44,$AD44,$AF44,$AH44,$AK44,$AM44,$AO44,$AQ44,$AS44,$AV44,$AX44,$AZ44,$BB44),4)</f>
        <v>71</v>
      </c>
      <c r="BL44" s="41">
        <f>LARGE(($F44,$H44,$J44,$L44,$N44,$Q44,$S44,$U44,$W44,$Y44,$AB44,$AD44,$AF44,$AH44,$AK44,$AM44,$AO44,$AQ44,$AS44,$AV44,$AX44,$AZ44,$BB44),5)</f>
        <v>71</v>
      </c>
    </row>
    <row r="45" spans="1:64" ht="12.75">
      <c r="A45" s="54">
        <f t="shared" si="28"/>
        <v>39</v>
      </c>
      <c r="B45" t="s">
        <v>82</v>
      </c>
      <c r="C45" t="s">
        <v>83</v>
      </c>
      <c r="D45" s="27">
        <f>D$5+1</f>
        <v>37</v>
      </c>
      <c r="E45" s="5"/>
      <c r="F45" s="36">
        <f t="shared" si="31"/>
        <v>71</v>
      </c>
      <c r="G45" s="5"/>
      <c r="H45" s="36">
        <f t="shared" si="32"/>
        <v>71</v>
      </c>
      <c r="I45" s="5"/>
      <c r="J45" s="36">
        <f t="shared" si="33"/>
        <v>71</v>
      </c>
      <c r="K45" s="5"/>
      <c r="L45" s="36">
        <f t="shared" si="34"/>
        <v>71</v>
      </c>
      <c r="M45" s="5"/>
      <c r="N45" s="36">
        <f t="shared" si="35"/>
        <v>71</v>
      </c>
      <c r="O45" s="26">
        <v>16</v>
      </c>
      <c r="P45" s="3">
        <v>11</v>
      </c>
      <c r="Q45" s="36">
        <f t="shared" si="36"/>
        <v>11</v>
      </c>
      <c r="R45" s="3">
        <v>9</v>
      </c>
      <c r="S45" s="36">
        <f t="shared" si="37"/>
        <v>9</v>
      </c>
      <c r="T45" s="3">
        <v>18</v>
      </c>
      <c r="U45" s="36">
        <f t="shared" si="38"/>
        <v>18</v>
      </c>
      <c r="V45" s="3">
        <v>29</v>
      </c>
      <c r="W45" s="36">
        <f t="shared" si="39"/>
        <v>29</v>
      </c>
      <c r="X45" s="3">
        <v>18</v>
      </c>
      <c r="Y45" s="36">
        <f t="shared" si="40"/>
        <v>18</v>
      </c>
      <c r="Z45" s="27">
        <f>Z$5+1</f>
        <v>32</v>
      </c>
      <c r="AA45" s="8"/>
      <c r="AB45" s="36">
        <f t="shared" si="41"/>
        <v>71</v>
      </c>
      <c r="AC45" s="8"/>
      <c r="AD45" s="36">
        <f t="shared" si="42"/>
        <v>71</v>
      </c>
      <c r="AE45" s="8"/>
      <c r="AF45" s="36">
        <f t="shared" si="43"/>
        <v>71</v>
      </c>
      <c r="AG45" s="8"/>
      <c r="AH45" s="36">
        <f t="shared" si="44"/>
        <v>71</v>
      </c>
      <c r="AI45" s="27">
        <f>AI$5+1</f>
        <v>30</v>
      </c>
      <c r="AJ45" s="5"/>
      <c r="AK45" s="36">
        <f t="shared" si="45"/>
        <v>71</v>
      </c>
      <c r="AL45" s="5"/>
      <c r="AM45" s="36">
        <f t="shared" si="46"/>
        <v>71</v>
      </c>
      <c r="AN45" s="5"/>
      <c r="AO45" s="36">
        <f t="shared" si="47"/>
        <v>71</v>
      </c>
      <c r="AP45" s="5"/>
      <c r="AQ45" s="36">
        <f t="shared" si="48"/>
        <v>71</v>
      </c>
      <c r="AR45" s="5"/>
      <c r="AS45" s="20">
        <f t="shared" si="49"/>
        <v>71</v>
      </c>
      <c r="AT45" s="27">
        <f t="shared" si="30"/>
        <v>21</v>
      </c>
      <c r="AU45" s="5"/>
      <c r="AV45" s="36">
        <f t="shared" si="50"/>
        <v>71</v>
      </c>
      <c r="AW45" s="5"/>
      <c r="AX45" s="38">
        <f t="shared" si="51"/>
        <v>71</v>
      </c>
      <c r="AY45" s="5"/>
      <c r="AZ45" s="38">
        <f t="shared" si="52"/>
        <v>71</v>
      </c>
      <c r="BA45" s="5"/>
      <c r="BB45" s="38">
        <f t="shared" si="53"/>
        <v>71</v>
      </c>
      <c r="BC45" s="106">
        <f t="shared" si="54"/>
        <v>39</v>
      </c>
      <c r="BD45" s="97">
        <f t="shared" si="55"/>
        <v>136</v>
      </c>
      <c r="BE45" s="87">
        <f t="shared" si="56"/>
        <v>99</v>
      </c>
      <c r="BF45" s="97">
        <f t="shared" si="59"/>
        <v>1363</v>
      </c>
      <c r="BG45" s="6">
        <f t="shared" si="57"/>
        <v>1008</v>
      </c>
      <c r="BH45" s="39">
        <f t="shared" si="58"/>
        <v>71</v>
      </c>
      <c r="BI45" s="40">
        <f>LARGE(($F45,$H45,$J45,$L45,$N45,$Q45,$S45,$U45,$W45,$Y45,$AB45,$AD45,$AF45,$AH45,$AK45,$AM45,$AO45,$AQ45,$AS45,$AV45,$AX45,$AZ45,$BB45),2)</f>
        <v>71</v>
      </c>
      <c r="BJ45" s="40">
        <f>LARGE(($F45,$H45,$J45,$L45,$N45,$Q45,$S45,$U45,$W45,$Y45,$AB45,$AD45,$AF45,$AH45,$AK45,$AM45,$AO45,$AQ45,$AS45,$AV45,$AX45,$AZ45,$BB45),3)</f>
        <v>71</v>
      </c>
      <c r="BK45" s="40">
        <f>LARGE(($F45,$H45,$J45,$L45,$N45,$Q45,$S45,$U45,$W45,$Y45,$AB45,$AD45,$AF45,$AH45,$AK45,$AM45,$AO45,$AQ45,$AS45,$AV45,$AX45,$AZ45,$BB45),4)</f>
        <v>71</v>
      </c>
      <c r="BL45" s="41">
        <f>LARGE(($F45,$H45,$J45,$L45,$N45,$Q45,$S45,$U45,$W45,$Y45,$AB45,$AD45,$AF45,$AH45,$AK45,$AM45,$AO45,$AQ45,$AS45,$AV45,$AX45,$AZ45,$BB45),5)</f>
        <v>71</v>
      </c>
    </row>
    <row r="46" spans="1:64" ht="12.75">
      <c r="A46" s="54">
        <f t="shared" si="28"/>
        <v>40</v>
      </c>
      <c r="B46" t="s">
        <v>33</v>
      </c>
      <c r="C46" t="s">
        <v>34</v>
      </c>
      <c r="D46" s="26">
        <v>16</v>
      </c>
      <c r="E46" s="4">
        <v>21</v>
      </c>
      <c r="F46" s="36">
        <f t="shared" si="31"/>
        <v>21</v>
      </c>
      <c r="G46" s="4">
        <v>14</v>
      </c>
      <c r="H46" s="36">
        <f t="shared" si="32"/>
        <v>14</v>
      </c>
      <c r="I46" s="4">
        <v>12</v>
      </c>
      <c r="J46" s="36">
        <f t="shared" si="33"/>
        <v>12</v>
      </c>
      <c r="K46" s="4">
        <v>13</v>
      </c>
      <c r="L46" s="36">
        <f t="shared" si="34"/>
        <v>13</v>
      </c>
      <c r="M46" s="4" t="s">
        <v>41</v>
      </c>
      <c r="N46" s="36">
        <f t="shared" si="35"/>
        <v>37</v>
      </c>
      <c r="O46" s="27">
        <f>O$5+1</f>
        <v>38</v>
      </c>
      <c r="P46" s="5"/>
      <c r="Q46" s="36">
        <f t="shared" si="36"/>
        <v>71</v>
      </c>
      <c r="R46" s="5"/>
      <c r="S46" s="36">
        <f t="shared" si="37"/>
        <v>71</v>
      </c>
      <c r="T46" s="5"/>
      <c r="U46" s="36">
        <f t="shared" si="38"/>
        <v>71</v>
      </c>
      <c r="V46" s="5"/>
      <c r="W46" s="36">
        <f t="shared" si="39"/>
        <v>71</v>
      </c>
      <c r="X46" s="5"/>
      <c r="Y46" s="36">
        <f t="shared" si="40"/>
        <v>71</v>
      </c>
      <c r="Z46" s="27">
        <f>Z$5+1</f>
        <v>32</v>
      </c>
      <c r="AA46" s="8"/>
      <c r="AB46" s="36">
        <f t="shared" si="41"/>
        <v>71</v>
      </c>
      <c r="AC46" s="8"/>
      <c r="AD46" s="36">
        <f t="shared" si="42"/>
        <v>71</v>
      </c>
      <c r="AE46" s="8"/>
      <c r="AF46" s="36">
        <f t="shared" si="43"/>
        <v>71</v>
      </c>
      <c r="AG46" s="8"/>
      <c r="AH46" s="36">
        <f t="shared" si="44"/>
        <v>71</v>
      </c>
      <c r="AI46" s="27">
        <f>AI$5+1</f>
        <v>30</v>
      </c>
      <c r="AJ46" s="5"/>
      <c r="AK46" s="36">
        <f t="shared" si="45"/>
        <v>71</v>
      </c>
      <c r="AL46" s="5"/>
      <c r="AM46" s="36">
        <f t="shared" si="46"/>
        <v>71</v>
      </c>
      <c r="AN46" s="5"/>
      <c r="AO46" s="36">
        <f t="shared" si="47"/>
        <v>71</v>
      </c>
      <c r="AP46" s="5"/>
      <c r="AQ46" s="36">
        <f t="shared" si="48"/>
        <v>71</v>
      </c>
      <c r="AR46" s="5"/>
      <c r="AS46" s="20">
        <f t="shared" si="49"/>
        <v>71</v>
      </c>
      <c r="AT46" s="27">
        <f t="shared" si="30"/>
        <v>21</v>
      </c>
      <c r="AU46" s="5"/>
      <c r="AV46" s="36">
        <f t="shared" si="50"/>
        <v>71</v>
      </c>
      <c r="AW46" s="5"/>
      <c r="AX46" s="38">
        <f t="shared" si="51"/>
        <v>71</v>
      </c>
      <c r="AY46" s="5"/>
      <c r="AZ46" s="38">
        <f t="shared" si="52"/>
        <v>71</v>
      </c>
      <c r="BA46" s="5"/>
      <c r="BB46" s="38">
        <f t="shared" si="53"/>
        <v>71</v>
      </c>
      <c r="BC46" s="106">
        <f t="shared" si="54"/>
        <v>40</v>
      </c>
      <c r="BD46" s="97">
        <f t="shared" si="55"/>
        <v>137</v>
      </c>
      <c r="BE46" s="87">
        <f t="shared" si="56"/>
        <v>99</v>
      </c>
      <c r="BF46" s="97">
        <f t="shared" si="59"/>
        <v>1375</v>
      </c>
      <c r="BG46" s="6">
        <f t="shared" si="57"/>
        <v>1020</v>
      </c>
      <c r="BH46" s="39">
        <f t="shared" si="58"/>
        <v>71</v>
      </c>
      <c r="BI46" s="40">
        <f>LARGE(($F46,$H46,$J46,$L46,$N46,$Q46,$S46,$U46,$W46,$Y46,$AB46,$AD46,$AF46,$AH46,$AK46,$AM46,$AO46,$AQ46,$AS46,$AV46,$AX46,$AZ46,$BB46),2)</f>
        <v>71</v>
      </c>
      <c r="BJ46" s="40">
        <f>LARGE(($F46,$H46,$J46,$L46,$N46,$Q46,$S46,$U46,$W46,$Y46,$AB46,$AD46,$AF46,$AH46,$AK46,$AM46,$AO46,$AQ46,$AS46,$AV46,$AX46,$AZ46,$BB46),3)</f>
        <v>71</v>
      </c>
      <c r="BK46" s="40">
        <f>LARGE(($F46,$H46,$J46,$L46,$N46,$Q46,$S46,$U46,$W46,$Y46,$AB46,$AD46,$AF46,$AH46,$AK46,$AM46,$AO46,$AQ46,$AS46,$AV46,$AX46,$AZ46,$BB46),4)</f>
        <v>71</v>
      </c>
      <c r="BL46" s="41">
        <f>LARGE(($F46,$H46,$J46,$L46,$N46,$Q46,$S46,$U46,$W46,$Y46,$AB46,$AD46,$AF46,$AH46,$AK46,$AM46,$AO46,$AQ46,$AS46,$AV46,$AX46,$AZ46,$BB46),5)</f>
        <v>71</v>
      </c>
    </row>
    <row r="47" spans="1:64" ht="12.75">
      <c r="A47" s="54">
        <f t="shared" si="28"/>
        <v>41</v>
      </c>
      <c r="B47" t="s">
        <v>92</v>
      </c>
      <c r="C47" t="s">
        <v>32</v>
      </c>
      <c r="D47" s="27">
        <f>D$5+1</f>
        <v>37</v>
      </c>
      <c r="E47" s="5"/>
      <c r="F47" s="36">
        <f t="shared" si="31"/>
        <v>71</v>
      </c>
      <c r="G47" s="5"/>
      <c r="H47" s="36">
        <f t="shared" si="32"/>
        <v>71</v>
      </c>
      <c r="I47" s="5"/>
      <c r="J47" s="36">
        <f t="shared" si="33"/>
        <v>71</v>
      </c>
      <c r="K47" s="5"/>
      <c r="L47" s="36">
        <f t="shared" si="34"/>
        <v>71</v>
      </c>
      <c r="M47" s="5"/>
      <c r="N47" s="36">
        <f t="shared" si="35"/>
        <v>71</v>
      </c>
      <c r="O47" s="26">
        <v>27</v>
      </c>
      <c r="P47" s="3">
        <v>30</v>
      </c>
      <c r="Q47" s="36">
        <f t="shared" si="36"/>
        <v>30</v>
      </c>
      <c r="R47" s="3">
        <v>14</v>
      </c>
      <c r="S47" s="36">
        <f t="shared" si="37"/>
        <v>14</v>
      </c>
      <c r="T47" s="3">
        <v>31</v>
      </c>
      <c r="U47" s="36">
        <f t="shared" si="38"/>
        <v>31</v>
      </c>
      <c r="V47" s="3">
        <v>19</v>
      </c>
      <c r="W47" s="36">
        <f t="shared" si="39"/>
        <v>19</v>
      </c>
      <c r="X47" s="3" t="s">
        <v>13</v>
      </c>
      <c r="Y47" s="36">
        <f t="shared" si="40"/>
        <v>29</v>
      </c>
      <c r="Z47" s="26">
        <v>27</v>
      </c>
      <c r="AA47" s="4">
        <v>21</v>
      </c>
      <c r="AB47" s="36">
        <f t="shared" si="41"/>
        <v>21</v>
      </c>
      <c r="AC47" s="4" t="s">
        <v>70</v>
      </c>
      <c r="AD47" s="36">
        <f t="shared" si="42"/>
        <v>32</v>
      </c>
      <c r="AE47" s="4" t="s">
        <v>70</v>
      </c>
      <c r="AF47" s="36">
        <f t="shared" si="43"/>
        <v>32</v>
      </c>
      <c r="AG47" s="4" t="s">
        <v>70</v>
      </c>
      <c r="AH47" s="36">
        <f t="shared" si="44"/>
        <v>32</v>
      </c>
      <c r="AI47" s="26">
        <v>26</v>
      </c>
      <c r="AJ47" s="3">
        <v>23</v>
      </c>
      <c r="AK47" s="36">
        <f t="shared" si="45"/>
        <v>23</v>
      </c>
      <c r="AL47" s="3">
        <v>24</v>
      </c>
      <c r="AM47" s="36">
        <f t="shared" si="46"/>
        <v>24</v>
      </c>
      <c r="AN47" s="3">
        <v>22</v>
      </c>
      <c r="AO47" s="36">
        <f t="shared" si="47"/>
        <v>22</v>
      </c>
      <c r="AP47" s="3" t="s">
        <v>70</v>
      </c>
      <c r="AQ47" s="36">
        <f t="shared" si="48"/>
        <v>30</v>
      </c>
      <c r="AR47" s="4" t="s">
        <v>70</v>
      </c>
      <c r="AS47" s="20">
        <f t="shared" si="49"/>
        <v>30</v>
      </c>
      <c r="AT47" s="27">
        <f t="shared" si="30"/>
        <v>21</v>
      </c>
      <c r="AU47" s="3"/>
      <c r="AV47" s="36">
        <f t="shared" si="50"/>
        <v>71</v>
      </c>
      <c r="AW47" s="3"/>
      <c r="AX47" s="38">
        <f t="shared" si="51"/>
        <v>71</v>
      </c>
      <c r="AY47" s="3"/>
      <c r="AZ47" s="38">
        <f t="shared" si="52"/>
        <v>71</v>
      </c>
      <c r="BA47" s="3"/>
      <c r="BB47" s="38">
        <f t="shared" si="53"/>
        <v>71</v>
      </c>
      <c r="BC47" s="106">
        <f t="shared" si="54"/>
        <v>41</v>
      </c>
      <c r="BD47" s="97">
        <f t="shared" si="55"/>
        <v>138</v>
      </c>
      <c r="BE47" s="87">
        <f t="shared" si="56"/>
        <v>101</v>
      </c>
      <c r="BF47" s="97">
        <f t="shared" si="59"/>
        <v>1008</v>
      </c>
      <c r="BG47" s="6">
        <f t="shared" si="57"/>
        <v>653</v>
      </c>
      <c r="BH47" s="39">
        <f t="shared" si="58"/>
        <v>71</v>
      </c>
      <c r="BI47" s="40">
        <f>LARGE(($F47,$H47,$J47,$L47,$N47,$Q47,$S47,$U47,$W47,$Y47,$AB47,$AD47,$AF47,$AH47,$AK47,$AM47,$AO47,$AQ47,$AS47,$AV47,$AX47,$AZ47,$BB47),2)</f>
        <v>71</v>
      </c>
      <c r="BJ47" s="40">
        <f>LARGE(($F47,$H47,$J47,$L47,$N47,$Q47,$S47,$U47,$W47,$Y47,$AB47,$AD47,$AF47,$AH47,$AK47,$AM47,$AO47,$AQ47,$AS47,$AV47,$AX47,$AZ47,$BB47),3)</f>
        <v>71</v>
      </c>
      <c r="BK47" s="40">
        <f>LARGE(($F47,$H47,$J47,$L47,$N47,$Q47,$S47,$U47,$W47,$Y47,$AB47,$AD47,$AF47,$AH47,$AK47,$AM47,$AO47,$AQ47,$AS47,$AV47,$AX47,$AZ47,$BB47),4)</f>
        <v>71</v>
      </c>
      <c r="BL47" s="41">
        <f>LARGE(($F47,$H47,$J47,$L47,$N47,$Q47,$S47,$U47,$W47,$Y47,$AB47,$AD47,$AF47,$AH47,$AK47,$AM47,$AO47,$AQ47,$AS47,$AV47,$AX47,$AZ47,$BB47),5)</f>
        <v>71</v>
      </c>
    </row>
    <row r="48" spans="1:64" ht="12.75">
      <c r="A48" s="54">
        <f t="shared" si="28"/>
        <v>42</v>
      </c>
      <c r="B48" t="s">
        <v>84</v>
      </c>
      <c r="C48" t="s">
        <v>85</v>
      </c>
      <c r="D48" s="27">
        <f>D$5+1</f>
        <v>37</v>
      </c>
      <c r="E48" s="5"/>
      <c r="F48" s="36">
        <f t="shared" si="31"/>
        <v>71</v>
      </c>
      <c r="G48" s="5"/>
      <c r="H48" s="36">
        <f t="shared" si="32"/>
        <v>71</v>
      </c>
      <c r="I48" s="5"/>
      <c r="J48" s="36">
        <f t="shared" si="33"/>
        <v>71</v>
      </c>
      <c r="K48" s="5"/>
      <c r="L48" s="36">
        <f t="shared" si="34"/>
        <v>71</v>
      </c>
      <c r="M48" s="5"/>
      <c r="N48" s="36">
        <f t="shared" si="35"/>
        <v>71</v>
      </c>
      <c r="O48" s="26">
        <v>18</v>
      </c>
      <c r="P48" s="3">
        <v>16</v>
      </c>
      <c r="Q48" s="36">
        <f t="shared" si="36"/>
        <v>16</v>
      </c>
      <c r="R48" s="3">
        <v>28</v>
      </c>
      <c r="S48" s="36">
        <f t="shared" si="37"/>
        <v>28</v>
      </c>
      <c r="T48" s="3">
        <v>24</v>
      </c>
      <c r="U48" s="36">
        <f t="shared" si="38"/>
        <v>24</v>
      </c>
      <c r="V48" s="3">
        <v>13</v>
      </c>
      <c r="W48" s="36">
        <f t="shared" si="39"/>
        <v>13</v>
      </c>
      <c r="X48" s="3">
        <v>17</v>
      </c>
      <c r="Y48" s="36">
        <f t="shared" si="40"/>
        <v>17</v>
      </c>
      <c r="Z48" s="27">
        <f>Z$5+1</f>
        <v>32</v>
      </c>
      <c r="AA48" s="8"/>
      <c r="AB48" s="36">
        <f t="shared" si="41"/>
        <v>71</v>
      </c>
      <c r="AC48" s="8"/>
      <c r="AD48" s="36">
        <f t="shared" si="42"/>
        <v>71</v>
      </c>
      <c r="AE48" s="8"/>
      <c r="AF48" s="36">
        <f t="shared" si="43"/>
        <v>71</v>
      </c>
      <c r="AG48" s="8"/>
      <c r="AH48" s="36">
        <f t="shared" si="44"/>
        <v>71</v>
      </c>
      <c r="AI48" s="27">
        <f>AI$5+1</f>
        <v>30</v>
      </c>
      <c r="AJ48" s="5"/>
      <c r="AK48" s="36">
        <f t="shared" si="45"/>
        <v>71</v>
      </c>
      <c r="AL48" s="5"/>
      <c r="AM48" s="36">
        <f t="shared" si="46"/>
        <v>71</v>
      </c>
      <c r="AN48" s="5"/>
      <c r="AO48" s="36">
        <f t="shared" si="47"/>
        <v>71</v>
      </c>
      <c r="AP48" s="5"/>
      <c r="AQ48" s="36">
        <f t="shared" si="48"/>
        <v>71</v>
      </c>
      <c r="AR48" s="5"/>
      <c r="AS48" s="20">
        <f t="shared" si="49"/>
        <v>71</v>
      </c>
      <c r="AT48" s="27">
        <f t="shared" si="30"/>
        <v>21</v>
      </c>
      <c r="AU48" s="5"/>
      <c r="AV48" s="36">
        <f t="shared" si="50"/>
        <v>71</v>
      </c>
      <c r="AW48" s="5"/>
      <c r="AX48" s="38">
        <f t="shared" si="51"/>
        <v>71</v>
      </c>
      <c r="AY48" s="5"/>
      <c r="AZ48" s="38">
        <f t="shared" si="52"/>
        <v>71</v>
      </c>
      <c r="BA48" s="5"/>
      <c r="BB48" s="38">
        <f t="shared" si="53"/>
        <v>71</v>
      </c>
      <c r="BC48" s="106">
        <f t="shared" si="54"/>
        <v>42</v>
      </c>
      <c r="BD48" s="97">
        <f t="shared" si="55"/>
        <v>138</v>
      </c>
      <c r="BE48" s="87">
        <f t="shared" si="56"/>
        <v>101</v>
      </c>
      <c r="BF48" s="97">
        <f t="shared" si="59"/>
        <v>1376</v>
      </c>
      <c r="BG48" s="6">
        <f t="shared" si="57"/>
        <v>1021</v>
      </c>
      <c r="BH48" s="39">
        <f t="shared" si="58"/>
        <v>71</v>
      </c>
      <c r="BI48" s="40">
        <f>LARGE(($F48,$H48,$J48,$L48,$N48,$Q48,$S48,$U48,$W48,$Y48,$AB48,$AD48,$AF48,$AH48,$AK48,$AM48,$AO48,$AQ48,$AS48,$AV48,$AX48,$AZ48,$BB48),2)</f>
        <v>71</v>
      </c>
      <c r="BJ48" s="40">
        <f>LARGE(($F48,$H48,$J48,$L48,$N48,$Q48,$S48,$U48,$W48,$Y48,$AB48,$AD48,$AF48,$AH48,$AK48,$AM48,$AO48,$AQ48,$AS48,$AV48,$AX48,$AZ48,$BB48),3)</f>
        <v>71</v>
      </c>
      <c r="BK48" s="40">
        <f>LARGE(($F48,$H48,$J48,$L48,$N48,$Q48,$S48,$U48,$W48,$Y48,$AB48,$AD48,$AF48,$AH48,$AK48,$AM48,$AO48,$AQ48,$AS48,$AV48,$AX48,$AZ48,$BB48),4)</f>
        <v>71</v>
      </c>
      <c r="BL48" s="41">
        <f>LARGE(($F48,$H48,$J48,$L48,$N48,$Q48,$S48,$U48,$W48,$Y48,$AB48,$AD48,$AF48,$AH48,$AK48,$AM48,$AO48,$AQ48,$AS48,$AV48,$AX48,$AZ48,$BB48),5)</f>
        <v>71</v>
      </c>
    </row>
    <row r="49" spans="1:64" ht="12.75">
      <c r="A49" s="54">
        <f t="shared" si="28"/>
        <v>43</v>
      </c>
      <c r="B49" t="s">
        <v>86</v>
      </c>
      <c r="C49" t="s">
        <v>87</v>
      </c>
      <c r="D49" s="27">
        <f>D$5+1</f>
        <v>37</v>
      </c>
      <c r="F49" s="36">
        <f t="shared" si="31"/>
        <v>71</v>
      </c>
      <c r="G49" s="5"/>
      <c r="H49" s="36">
        <f t="shared" si="32"/>
        <v>71</v>
      </c>
      <c r="I49" s="5"/>
      <c r="J49" s="36">
        <f t="shared" si="33"/>
        <v>71</v>
      </c>
      <c r="K49" s="5"/>
      <c r="L49" s="36">
        <f t="shared" si="34"/>
        <v>71</v>
      </c>
      <c r="M49" s="5"/>
      <c r="N49" s="36">
        <f t="shared" si="35"/>
        <v>71</v>
      </c>
      <c r="O49" s="26">
        <v>19</v>
      </c>
      <c r="P49" s="3">
        <v>21</v>
      </c>
      <c r="Q49" s="36">
        <f t="shared" si="36"/>
        <v>21</v>
      </c>
      <c r="R49" s="3">
        <v>23</v>
      </c>
      <c r="S49" s="36">
        <f t="shared" si="37"/>
        <v>23</v>
      </c>
      <c r="T49" s="3">
        <v>8</v>
      </c>
      <c r="U49" s="36">
        <f t="shared" si="38"/>
        <v>8</v>
      </c>
      <c r="V49" s="3">
        <v>31</v>
      </c>
      <c r="W49" s="36">
        <f t="shared" si="39"/>
        <v>31</v>
      </c>
      <c r="X49" s="3">
        <v>22</v>
      </c>
      <c r="Y49" s="36">
        <f t="shared" si="40"/>
        <v>22</v>
      </c>
      <c r="Z49" s="27">
        <f>Z$5+1</f>
        <v>32</v>
      </c>
      <c r="AA49" s="8"/>
      <c r="AB49" s="36">
        <f t="shared" si="41"/>
        <v>71</v>
      </c>
      <c r="AC49" s="8"/>
      <c r="AD49" s="36">
        <f t="shared" si="42"/>
        <v>71</v>
      </c>
      <c r="AE49" s="8"/>
      <c r="AF49" s="36">
        <f t="shared" si="43"/>
        <v>71</v>
      </c>
      <c r="AG49" s="8"/>
      <c r="AH49" s="36">
        <f t="shared" si="44"/>
        <v>71</v>
      </c>
      <c r="AI49" s="27">
        <f>AI$5+1</f>
        <v>30</v>
      </c>
      <c r="AJ49" s="5"/>
      <c r="AK49" s="36">
        <f t="shared" si="45"/>
        <v>71</v>
      </c>
      <c r="AL49" s="5"/>
      <c r="AM49" s="36">
        <f t="shared" si="46"/>
        <v>71</v>
      </c>
      <c r="AN49" s="5"/>
      <c r="AO49" s="36">
        <f t="shared" si="47"/>
        <v>71</v>
      </c>
      <c r="AP49" s="5"/>
      <c r="AQ49" s="36">
        <f t="shared" si="48"/>
        <v>71</v>
      </c>
      <c r="AR49" s="5"/>
      <c r="AS49" s="20">
        <f t="shared" si="49"/>
        <v>71</v>
      </c>
      <c r="AT49" s="27">
        <f t="shared" si="30"/>
        <v>21</v>
      </c>
      <c r="AU49" s="5"/>
      <c r="AV49" s="36">
        <f t="shared" si="50"/>
        <v>71</v>
      </c>
      <c r="AW49" s="5"/>
      <c r="AX49" s="38">
        <f t="shared" si="51"/>
        <v>71</v>
      </c>
      <c r="AY49" s="5"/>
      <c r="AZ49" s="38">
        <f t="shared" si="52"/>
        <v>71</v>
      </c>
      <c r="BA49" s="5"/>
      <c r="BB49" s="38">
        <f t="shared" si="53"/>
        <v>71</v>
      </c>
      <c r="BC49" s="106">
        <f t="shared" si="54"/>
        <v>43</v>
      </c>
      <c r="BD49" s="97">
        <f t="shared" si="55"/>
        <v>139</v>
      </c>
      <c r="BE49" s="87">
        <f t="shared" si="56"/>
        <v>102</v>
      </c>
      <c r="BF49" s="97">
        <f t="shared" si="59"/>
        <v>1383</v>
      </c>
      <c r="BG49" s="6">
        <f t="shared" si="57"/>
        <v>1028</v>
      </c>
      <c r="BH49" s="39">
        <f t="shared" si="58"/>
        <v>71</v>
      </c>
      <c r="BI49" s="40">
        <f>LARGE(($F49,$H49,$J49,$L49,$N49,$Q49,$S49,$U49,$W49,$Y49,$AB49,$AD49,$AF49,$AH49,$AK49,$AM49,$AO49,$AQ49,$AS49,$AV49,$AX49,$AZ49,$BB49),2)</f>
        <v>71</v>
      </c>
      <c r="BJ49" s="40">
        <f>LARGE(($F49,$H49,$J49,$L49,$N49,$Q49,$S49,$U49,$W49,$Y49,$AB49,$AD49,$AF49,$AH49,$AK49,$AM49,$AO49,$AQ49,$AS49,$AV49,$AX49,$AZ49,$BB49),3)</f>
        <v>71</v>
      </c>
      <c r="BK49" s="40">
        <f>LARGE(($F49,$H49,$J49,$L49,$N49,$Q49,$S49,$U49,$W49,$Y49,$AB49,$AD49,$AF49,$AH49,$AK49,$AM49,$AO49,$AQ49,$AS49,$AV49,$AX49,$AZ49,$BB49),4)</f>
        <v>71</v>
      </c>
      <c r="BL49" s="41">
        <f>LARGE(($F49,$H49,$J49,$L49,$N49,$Q49,$S49,$U49,$W49,$Y49,$AB49,$AD49,$AF49,$AH49,$AK49,$AM49,$AO49,$AQ49,$AS49,$AV49,$AX49,$AZ49,$BB49),5)</f>
        <v>71</v>
      </c>
    </row>
    <row r="50" spans="1:64" ht="12.75">
      <c r="A50" s="54">
        <f t="shared" si="28"/>
        <v>44</v>
      </c>
      <c r="B50" t="s">
        <v>100</v>
      </c>
      <c r="C50" t="s">
        <v>1</v>
      </c>
      <c r="D50" s="27">
        <f>D$5+1</f>
        <v>37</v>
      </c>
      <c r="F50" s="36">
        <f t="shared" si="31"/>
        <v>71</v>
      </c>
      <c r="H50" s="36">
        <f t="shared" si="32"/>
        <v>71</v>
      </c>
      <c r="J50" s="36">
        <f t="shared" si="33"/>
        <v>71</v>
      </c>
      <c r="L50" s="36">
        <f t="shared" si="34"/>
        <v>71</v>
      </c>
      <c r="N50" s="36">
        <f t="shared" si="35"/>
        <v>71</v>
      </c>
      <c r="O50" s="27">
        <f>O$5+1</f>
        <v>38</v>
      </c>
      <c r="Q50" s="36">
        <f t="shared" si="36"/>
        <v>71</v>
      </c>
      <c r="S50" s="36">
        <f t="shared" si="37"/>
        <v>71</v>
      </c>
      <c r="U50" s="36">
        <f t="shared" si="38"/>
        <v>71</v>
      </c>
      <c r="W50" s="36">
        <f t="shared" si="39"/>
        <v>71</v>
      </c>
      <c r="X50" s="5"/>
      <c r="Y50" s="36">
        <f t="shared" si="40"/>
        <v>71</v>
      </c>
      <c r="Z50" s="26">
        <v>14</v>
      </c>
      <c r="AA50" s="7">
        <v>10</v>
      </c>
      <c r="AB50" s="36">
        <f t="shared" si="41"/>
        <v>10</v>
      </c>
      <c r="AC50" s="7">
        <v>13</v>
      </c>
      <c r="AD50" s="36">
        <f t="shared" si="42"/>
        <v>13</v>
      </c>
      <c r="AE50" s="7">
        <v>16</v>
      </c>
      <c r="AF50" s="36">
        <f t="shared" si="43"/>
        <v>16</v>
      </c>
      <c r="AG50" s="8">
        <v>18</v>
      </c>
      <c r="AH50" s="36">
        <f t="shared" si="44"/>
        <v>18</v>
      </c>
      <c r="AI50" s="27">
        <f>AI$5+1</f>
        <v>30</v>
      </c>
      <c r="AJ50" s="5"/>
      <c r="AK50" s="36">
        <f t="shared" si="45"/>
        <v>71</v>
      </c>
      <c r="AL50" s="5"/>
      <c r="AM50" s="36">
        <f t="shared" si="46"/>
        <v>71</v>
      </c>
      <c r="AN50" s="5"/>
      <c r="AO50" s="36">
        <f t="shared" si="47"/>
        <v>71</v>
      </c>
      <c r="AP50" s="5"/>
      <c r="AQ50" s="36">
        <f t="shared" si="48"/>
        <v>71</v>
      </c>
      <c r="AR50" s="5"/>
      <c r="AS50" s="20">
        <f t="shared" si="49"/>
        <v>71</v>
      </c>
      <c r="AT50" s="27">
        <f t="shared" si="30"/>
        <v>21</v>
      </c>
      <c r="AU50" s="5"/>
      <c r="AV50" s="36">
        <f t="shared" si="50"/>
        <v>71</v>
      </c>
      <c r="AW50" s="5"/>
      <c r="AX50" s="38">
        <f t="shared" si="51"/>
        <v>71</v>
      </c>
      <c r="AY50" s="5"/>
      <c r="AZ50" s="38">
        <f t="shared" si="52"/>
        <v>71</v>
      </c>
      <c r="BA50" s="5"/>
      <c r="BB50" s="38">
        <f t="shared" si="53"/>
        <v>71</v>
      </c>
      <c r="BC50" s="106">
        <f t="shared" si="54"/>
        <v>44</v>
      </c>
      <c r="BD50" s="97">
        <f t="shared" si="55"/>
        <v>140</v>
      </c>
      <c r="BE50" s="87">
        <f t="shared" si="56"/>
        <v>102</v>
      </c>
      <c r="BF50" s="97">
        <f t="shared" si="59"/>
        <v>1406</v>
      </c>
      <c r="BG50" s="6">
        <f t="shared" si="57"/>
        <v>1051</v>
      </c>
      <c r="BH50" s="39">
        <f t="shared" si="58"/>
        <v>71</v>
      </c>
      <c r="BI50" s="40">
        <f>LARGE(($F50,$H50,$J50,$L50,$N50,$Q50,$S50,$U50,$W50,$Y50,$AB50,$AD50,$AF50,$AH50,$AK50,$AM50,$AO50,$AQ50,$AS50,$AV50,$AX50,$AZ50,$BB50),2)</f>
        <v>71</v>
      </c>
      <c r="BJ50" s="40">
        <f>LARGE(($F50,$H50,$J50,$L50,$N50,$Q50,$S50,$U50,$W50,$Y50,$AB50,$AD50,$AF50,$AH50,$AK50,$AM50,$AO50,$AQ50,$AS50,$AV50,$AX50,$AZ50,$BB50),3)</f>
        <v>71</v>
      </c>
      <c r="BK50" s="40">
        <f>LARGE(($F50,$H50,$J50,$L50,$N50,$Q50,$S50,$U50,$W50,$Y50,$AB50,$AD50,$AF50,$AH50,$AK50,$AM50,$AO50,$AQ50,$AS50,$AV50,$AX50,$AZ50,$BB50),4)</f>
        <v>71</v>
      </c>
      <c r="BL50" s="41">
        <f>LARGE(($F50,$H50,$J50,$L50,$N50,$Q50,$S50,$U50,$W50,$Y50,$AB50,$AD50,$AF50,$AH50,$AK50,$AM50,$AO50,$AQ50,$AS50,$AV50,$AX50,$AZ50,$BB50),5)</f>
        <v>71</v>
      </c>
    </row>
    <row r="51" spans="1:64" ht="12.75">
      <c r="A51" s="54">
        <f t="shared" si="28"/>
        <v>45</v>
      </c>
      <c r="B51" t="s">
        <v>59</v>
      </c>
      <c r="C51" t="s">
        <v>28</v>
      </c>
      <c r="D51" s="26">
        <v>30</v>
      </c>
      <c r="E51" s="4" t="s">
        <v>13</v>
      </c>
      <c r="F51" s="36">
        <f t="shared" si="31"/>
        <v>22</v>
      </c>
      <c r="G51" s="4">
        <v>33</v>
      </c>
      <c r="H51" s="36">
        <f t="shared" si="32"/>
        <v>33</v>
      </c>
      <c r="I51" s="4">
        <v>32</v>
      </c>
      <c r="J51" s="36">
        <f t="shared" si="33"/>
        <v>32</v>
      </c>
      <c r="K51" s="4">
        <v>29</v>
      </c>
      <c r="L51" s="36">
        <f t="shared" si="34"/>
        <v>29</v>
      </c>
      <c r="M51" s="4">
        <v>25</v>
      </c>
      <c r="N51" s="36">
        <f t="shared" si="35"/>
        <v>25</v>
      </c>
      <c r="O51" s="26">
        <v>37</v>
      </c>
      <c r="P51" s="3">
        <v>34</v>
      </c>
      <c r="Q51" s="36">
        <f t="shared" si="36"/>
        <v>34</v>
      </c>
      <c r="R51" s="3">
        <v>33</v>
      </c>
      <c r="S51" s="36">
        <f t="shared" si="37"/>
        <v>33</v>
      </c>
      <c r="T51" s="4" t="s">
        <v>70</v>
      </c>
      <c r="U51" s="36">
        <f t="shared" si="38"/>
        <v>38</v>
      </c>
      <c r="V51" s="4" t="s">
        <v>70</v>
      </c>
      <c r="W51" s="36">
        <f t="shared" si="39"/>
        <v>38</v>
      </c>
      <c r="X51" s="4" t="s">
        <v>70</v>
      </c>
      <c r="Y51" s="36">
        <f t="shared" si="40"/>
        <v>38</v>
      </c>
      <c r="Z51" s="27">
        <f>Z$5+1</f>
        <v>32</v>
      </c>
      <c r="AA51" s="8"/>
      <c r="AB51" s="36">
        <f t="shared" si="41"/>
        <v>71</v>
      </c>
      <c r="AC51" s="8"/>
      <c r="AD51" s="36">
        <f t="shared" si="42"/>
        <v>71</v>
      </c>
      <c r="AE51" s="8"/>
      <c r="AF51" s="36">
        <f t="shared" si="43"/>
        <v>71</v>
      </c>
      <c r="AG51" s="8"/>
      <c r="AH51" s="36">
        <f t="shared" si="44"/>
        <v>71</v>
      </c>
      <c r="AI51" s="26">
        <v>20</v>
      </c>
      <c r="AJ51" s="3">
        <v>25</v>
      </c>
      <c r="AK51" s="36">
        <f t="shared" si="45"/>
        <v>25</v>
      </c>
      <c r="AL51" s="3">
        <v>22</v>
      </c>
      <c r="AM51" s="36">
        <f t="shared" si="46"/>
        <v>22</v>
      </c>
      <c r="AN51" s="3">
        <v>20</v>
      </c>
      <c r="AO51" s="36">
        <f t="shared" si="47"/>
        <v>20</v>
      </c>
      <c r="AP51" s="3">
        <v>18</v>
      </c>
      <c r="AQ51" s="36">
        <f t="shared" si="48"/>
        <v>18</v>
      </c>
      <c r="AR51" s="4">
        <v>15</v>
      </c>
      <c r="AS51" s="20">
        <f t="shared" si="49"/>
        <v>15</v>
      </c>
      <c r="AT51" s="27">
        <f t="shared" si="30"/>
        <v>21</v>
      </c>
      <c r="AU51" s="3"/>
      <c r="AV51" s="36">
        <f t="shared" si="50"/>
        <v>71</v>
      </c>
      <c r="AW51" s="3"/>
      <c r="AX51" s="38">
        <f t="shared" si="51"/>
        <v>71</v>
      </c>
      <c r="AY51" s="3"/>
      <c r="AZ51" s="38">
        <f t="shared" si="52"/>
        <v>71</v>
      </c>
      <c r="BA51" s="3"/>
      <c r="BB51" s="38">
        <f t="shared" si="53"/>
        <v>71</v>
      </c>
      <c r="BC51" s="106">
        <f t="shared" si="54"/>
        <v>45</v>
      </c>
      <c r="BD51" s="97">
        <f t="shared" si="55"/>
        <v>140</v>
      </c>
      <c r="BE51" s="87">
        <f t="shared" si="56"/>
        <v>103</v>
      </c>
      <c r="BF51" s="97">
        <f t="shared" si="59"/>
        <v>990</v>
      </c>
      <c r="BG51" s="6">
        <f t="shared" si="57"/>
        <v>635</v>
      </c>
      <c r="BH51" s="39">
        <f t="shared" si="58"/>
        <v>71</v>
      </c>
      <c r="BI51" s="40">
        <f>LARGE(($F51,$H51,$J51,$L51,$N51,$Q51,$S51,$U51,$W51,$Y51,$AB51,$AD51,$AF51,$AH51,$AK51,$AM51,$AO51,$AQ51,$AS51,$AV51,$AX51,$AZ51,$BB51),2)</f>
        <v>71</v>
      </c>
      <c r="BJ51" s="40">
        <f>LARGE(($F51,$H51,$J51,$L51,$N51,$Q51,$S51,$U51,$W51,$Y51,$AB51,$AD51,$AF51,$AH51,$AK51,$AM51,$AO51,$AQ51,$AS51,$AV51,$AX51,$AZ51,$BB51),3)</f>
        <v>71</v>
      </c>
      <c r="BK51" s="40">
        <f>LARGE(($F51,$H51,$J51,$L51,$N51,$Q51,$S51,$U51,$W51,$Y51,$AB51,$AD51,$AF51,$AH51,$AK51,$AM51,$AO51,$AQ51,$AS51,$AV51,$AX51,$AZ51,$BB51),4)</f>
        <v>71</v>
      </c>
      <c r="BL51" s="41">
        <f>LARGE(($F51,$H51,$J51,$L51,$N51,$Q51,$S51,$U51,$W51,$Y51,$AB51,$AD51,$AF51,$AH51,$AK51,$AM51,$AO51,$AQ51,$AS51,$AV51,$AX51,$AZ51,$BB51),5)</f>
        <v>71</v>
      </c>
    </row>
    <row r="52" spans="1:64" ht="12.75">
      <c r="A52" s="54">
        <f t="shared" si="28"/>
        <v>46</v>
      </c>
      <c r="B52" t="s">
        <v>121</v>
      </c>
      <c r="C52" t="s">
        <v>122</v>
      </c>
      <c r="D52" s="27">
        <f>D$5+1</f>
        <v>37</v>
      </c>
      <c r="F52" s="36">
        <f t="shared" si="31"/>
        <v>71</v>
      </c>
      <c r="H52" s="36">
        <f t="shared" si="32"/>
        <v>71</v>
      </c>
      <c r="J52" s="36">
        <f t="shared" si="33"/>
        <v>71</v>
      </c>
      <c r="L52" s="36">
        <f t="shared" si="34"/>
        <v>71</v>
      </c>
      <c r="N52" s="36">
        <f t="shared" si="35"/>
        <v>71</v>
      </c>
      <c r="O52" s="27">
        <f>O$5+1</f>
        <v>38</v>
      </c>
      <c r="Q52" s="36">
        <f t="shared" si="36"/>
        <v>71</v>
      </c>
      <c r="S52" s="36">
        <f t="shared" si="37"/>
        <v>71</v>
      </c>
      <c r="U52" s="36">
        <f t="shared" si="38"/>
        <v>71</v>
      </c>
      <c r="W52" s="36">
        <f t="shared" si="39"/>
        <v>71</v>
      </c>
      <c r="X52" s="5"/>
      <c r="Y52" s="36">
        <f t="shared" si="40"/>
        <v>71</v>
      </c>
      <c r="Z52" s="27">
        <f>Z$5+1</f>
        <v>32</v>
      </c>
      <c r="AB52" s="36">
        <f t="shared" si="41"/>
        <v>71</v>
      </c>
      <c r="AD52" s="36">
        <f t="shared" si="42"/>
        <v>71</v>
      </c>
      <c r="AF52" s="36">
        <f t="shared" si="43"/>
        <v>71</v>
      </c>
      <c r="AG52" s="5"/>
      <c r="AH52" s="36">
        <f t="shared" si="44"/>
        <v>71</v>
      </c>
      <c r="AI52" s="27">
        <f>AI$5+1</f>
        <v>30</v>
      </c>
      <c r="AK52" s="36">
        <f t="shared" si="45"/>
        <v>71</v>
      </c>
      <c r="AM52" s="36">
        <f t="shared" si="46"/>
        <v>71</v>
      </c>
      <c r="AO52" s="36">
        <f t="shared" si="47"/>
        <v>71</v>
      </c>
      <c r="AQ52" s="36">
        <f t="shared" si="48"/>
        <v>71</v>
      </c>
      <c r="AR52" s="5"/>
      <c r="AS52" s="20">
        <f t="shared" si="49"/>
        <v>71</v>
      </c>
      <c r="AT52" s="26">
        <v>4</v>
      </c>
      <c r="AU52" s="7">
        <v>8</v>
      </c>
      <c r="AV52" s="36">
        <f t="shared" si="50"/>
        <v>8</v>
      </c>
      <c r="AW52" s="7">
        <v>3</v>
      </c>
      <c r="AX52" s="38">
        <f t="shared" si="51"/>
        <v>3</v>
      </c>
      <c r="AY52" s="7">
        <v>1</v>
      </c>
      <c r="AZ52" s="38">
        <f t="shared" si="52"/>
        <v>1</v>
      </c>
      <c r="BA52" s="8">
        <v>11</v>
      </c>
      <c r="BB52" s="38">
        <f t="shared" si="53"/>
        <v>11</v>
      </c>
      <c r="BC52" s="106">
        <f t="shared" si="54"/>
        <v>46</v>
      </c>
      <c r="BD52" s="97">
        <f t="shared" si="55"/>
        <v>141</v>
      </c>
      <c r="BE52" s="87">
        <f t="shared" si="56"/>
        <v>103</v>
      </c>
      <c r="BF52" s="97">
        <f t="shared" si="59"/>
        <v>1372</v>
      </c>
      <c r="BG52" s="6">
        <f t="shared" si="57"/>
        <v>1017</v>
      </c>
      <c r="BH52" s="39">
        <f t="shared" si="58"/>
        <v>71</v>
      </c>
      <c r="BI52" s="40">
        <f>LARGE(($F52,$H52,$J52,$L52,$N52,$Q52,$S52,$U52,$W52,$Y52,$AB52,$AD52,$AF52,$AH52,$AK52,$AM52,$AO52,$AQ52,$AS52,$AV52,$AX52,$AZ52,$BB52),2)</f>
        <v>71</v>
      </c>
      <c r="BJ52" s="40">
        <f>LARGE(($F52,$H52,$J52,$L52,$N52,$Q52,$S52,$U52,$W52,$Y52,$AB52,$AD52,$AF52,$AH52,$AK52,$AM52,$AO52,$AQ52,$AS52,$AV52,$AX52,$AZ52,$BB52),3)</f>
        <v>71</v>
      </c>
      <c r="BK52" s="40">
        <f>LARGE(($F52,$H52,$J52,$L52,$N52,$Q52,$S52,$U52,$W52,$Y52,$AB52,$AD52,$AF52,$AH52,$AK52,$AM52,$AO52,$AQ52,$AS52,$AV52,$AX52,$AZ52,$BB52),4)</f>
        <v>71</v>
      </c>
      <c r="BL52" s="41">
        <f>LARGE(($F52,$H52,$J52,$L52,$N52,$Q52,$S52,$U52,$W52,$Y52,$AB52,$AD52,$AF52,$AH52,$AK52,$AM52,$AO52,$AQ52,$AS52,$AV52,$AX52,$AZ52,$BB52),5)</f>
        <v>71</v>
      </c>
    </row>
    <row r="53" spans="1:64" ht="12.75">
      <c r="A53" s="54">
        <f t="shared" si="28"/>
        <v>47</v>
      </c>
      <c r="B53" t="s">
        <v>101</v>
      </c>
      <c r="C53" t="s">
        <v>102</v>
      </c>
      <c r="D53" s="27">
        <f>D$5+1</f>
        <v>37</v>
      </c>
      <c r="F53" s="36">
        <f t="shared" si="31"/>
        <v>71</v>
      </c>
      <c r="H53" s="36">
        <f t="shared" si="32"/>
        <v>71</v>
      </c>
      <c r="J53" s="36">
        <f t="shared" si="33"/>
        <v>71</v>
      </c>
      <c r="L53" s="36">
        <f t="shared" si="34"/>
        <v>71</v>
      </c>
      <c r="N53" s="36">
        <f t="shared" si="35"/>
        <v>71</v>
      </c>
      <c r="O53" s="27">
        <f>O$5+1</f>
        <v>38</v>
      </c>
      <c r="Q53" s="36">
        <f t="shared" si="36"/>
        <v>71</v>
      </c>
      <c r="S53" s="36">
        <f t="shared" si="37"/>
        <v>71</v>
      </c>
      <c r="U53" s="36">
        <f t="shared" si="38"/>
        <v>71</v>
      </c>
      <c r="W53" s="36">
        <f t="shared" si="39"/>
        <v>71</v>
      </c>
      <c r="X53" s="5"/>
      <c r="Y53" s="36">
        <f t="shared" si="40"/>
        <v>71</v>
      </c>
      <c r="Z53" s="26">
        <v>16</v>
      </c>
      <c r="AA53" s="7">
        <v>14</v>
      </c>
      <c r="AB53" s="36">
        <f t="shared" si="41"/>
        <v>14</v>
      </c>
      <c r="AC53" s="7">
        <v>17</v>
      </c>
      <c r="AD53" s="36">
        <f t="shared" si="42"/>
        <v>17</v>
      </c>
      <c r="AE53" s="7">
        <v>20</v>
      </c>
      <c r="AF53" s="36">
        <f t="shared" si="43"/>
        <v>20</v>
      </c>
      <c r="AG53" s="8">
        <v>12</v>
      </c>
      <c r="AH53" s="36">
        <f t="shared" si="44"/>
        <v>12</v>
      </c>
      <c r="AI53" s="27">
        <f>AI$5+1</f>
        <v>30</v>
      </c>
      <c r="AJ53" s="5"/>
      <c r="AK53" s="36">
        <f t="shared" si="45"/>
        <v>71</v>
      </c>
      <c r="AL53" s="5"/>
      <c r="AM53" s="36">
        <f t="shared" si="46"/>
        <v>71</v>
      </c>
      <c r="AN53" s="5"/>
      <c r="AO53" s="36">
        <f t="shared" si="47"/>
        <v>71</v>
      </c>
      <c r="AP53" s="5"/>
      <c r="AQ53" s="36">
        <f t="shared" si="48"/>
        <v>71</v>
      </c>
      <c r="AR53" s="5"/>
      <c r="AS53" s="20">
        <f t="shared" si="49"/>
        <v>71</v>
      </c>
      <c r="AT53" s="27">
        <f>AT$5+1</f>
        <v>21</v>
      </c>
      <c r="AU53" s="5"/>
      <c r="AV53" s="36">
        <f t="shared" si="50"/>
        <v>71</v>
      </c>
      <c r="AW53" s="5"/>
      <c r="AX53" s="38">
        <f t="shared" si="51"/>
        <v>71</v>
      </c>
      <c r="AY53" s="5"/>
      <c r="AZ53" s="38">
        <f t="shared" si="52"/>
        <v>71</v>
      </c>
      <c r="BA53" s="5"/>
      <c r="BB53" s="38">
        <f t="shared" si="53"/>
        <v>71</v>
      </c>
      <c r="BC53" s="106">
        <f t="shared" si="54"/>
        <v>47</v>
      </c>
      <c r="BD53" s="97">
        <f t="shared" si="55"/>
        <v>142</v>
      </c>
      <c r="BE53" s="87">
        <f t="shared" si="56"/>
        <v>104</v>
      </c>
      <c r="BF53" s="97">
        <f t="shared" si="59"/>
        <v>1412</v>
      </c>
      <c r="BG53" s="6">
        <f t="shared" si="57"/>
        <v>1057</v>
      </c>
      <c r="BH53" s="39">
        <f t="shared" si="58"/>
        <v>71</v>
      </c>
      <c r="BI53" s="40">
        <f>LARGE(($F53,$H53,$J53,$L53,$N53,$Q53,$S53,$U53,$W53,$Y53,$AB53,$AD53,$AF53,$AH53,$AK53,$AM53,$AO53,$AQ53,$AS53,$AV53,$AX53,$AZ53,$BB53),2)</f>
        <v>71</v>
      </c>
      <c r="BJ53" s="40">
        <f>LARGE(($F53,$H53,$J53,$L53,$N53,$Q53,$S53,$U53,$W53,$Y53,$AB53,$AD53,$AF53,$AH53,$AK53,$AM53,$AO53,$AQ53,$AS53,$AV53,$AX53,$AZ53,$BB53),3)</f>
        <v>71</v>
      </c>
      <c r="BK53" s="40">
        <f>LARGE(($F53,$H53,$J53,$L53,$N53,$Q53,$S53,$U53,$W53,$Y53,$AB53,$AD53,$AF53,$AH53,$AK53,$AM53,$AO53,$AQ53,$AS53,$AV53,$AX53,$AZ53,$BB53),4)</f>
        <v>71</v>
      </c>
      <c r="BL53" s="41">
        <f>LARGE(($F53,$H53,$J53,$L53,$N53,$Q53,$S53,$U53,$W53,$Y53,$AB53,$AD53,$AF53,$AH53,$AK53,$AM53,$AO53,$AQ53,$AS53,$AV53,$AX53,$AZ53,$BB53),5)</f>
        <v>71</v>
      </c>
    </row>
    <row r="54" spans="1:64" ht="12.75">
      <c r="A54" s="54">
        <f t="shared" si="28"/>
        <v>48</v>
      </c>
      <c r="B54" t="s">
        <v>114</v>
      </c>
      <c r="C54" t="s">
        <v>26</v>
      </c>
      <c r="D54" s="27">
        <f>D$5+1</f>
        <v>37</v>
      </c>
      <c r="F54" s="36">
        <f t="shared" si="31"/>
        <v>71</v>
      </c>
      <c r="H54" s="36">
        <f t="shared" si="32"/>
        <v>71</v>
      </c>
      <c r="J54" s="36">
        <f t="shared" si="33"/>
        <v>71</v>
      </c>
      <c r="L54" s="36">
        <f t="shared" si="34"/>
        <v>71</v>
      </c>
      <c r="N54" s="36">
        <f t="shared" si="35"/>
        <v>71</v>
      </c>
      <c r="O54" s="27">
        <f>O$5+1</f>
        <v>38</v>
      </c>
      <c r="Q54" s="36">
        <f t="shared" si="36"/>
        <v>71</v>
      </c>
      <c r="S54" s="36">
        <f t="shared" si="37"/>
        <v>71</v>
      </c>
      <c r="U54" s="36">
        <f t="shared" si="38"/>
        <v>71</v>
      </c>
      <c r="W54" s="36">
        <f t="shared" si="39"/>
        <v>71</v>
      </c>
      <c r="X54" s="5"/>
      <c r="Y54" s="36">
        <f t="shared" si="40"/>
        <v>71</v>
      </c>
      <c r="Z54" s="27">
        <f>Z$5+1</f>
        <v>32</v>
      </c>
      <c r="AB54" s="36">
        <f t="shared" si="41"/>
        <v>71</v>
      </c>
      <c r="AD54" s="36">
        <f t="shared" si="42"/>
        <v>71</v>
      </c>
      <c r="AF54" s="36">
        <f t="shared" si="43"/>
        <v>71</v>
      </c>
      <c r="AG54" s="5"/>
      <c r="AH54" s="36">
        <f t="shared" si="44"/>
        <v>71</v>
      </c>
      <c r="AI54" s="26">
        <v>16</v>
      </c>
      <c r="AJ54" s="3">
        <v>16</v>
      </c>
      <c r="AK54" s="36">
        <f t="shared" si="45"/>
        <v>16</v>
      </c>
      <c r="AL54" s="3">
        <v>23</v>
      </c>
      <c r="AM54" s="36">
        <f t="shared" si="46"/>
        <v>23</v>
      </c>
      <c r="AN54" s="3">
        <v>15</v>
      </c>
      <c r="AO54" s="36">
        <f t="shared" si="47"/>
        <v>15</v>
      </c>
      <c r="AP54" s="3">
        <v>15</v>
      </c>
      <c r="AQ54" s="36">
        <f t="shared" si="48"/>
        <v>15</v>
      </c>
      <c r="AR54" s="4">
        <v>12</v>
      </c>
      <c r="AS54" s="20">
        <f t="shared" si="49"/>
        <v>12</v>
      </c>
      <c r="AT54" s="27">
        <f>AT$5+1</f>
        <v>21</v>
      </c>
      <c r="AU54" s="3"/>
      <c r="AV54" s="36">
        <f t="shared" si="50"/>
        <v>71</v>
      </c>
      <c r="AW54" s="3"/>
      <c r="AX54" s="38">
        <f t="shared" si="51"/>
        <v>71</v>
      </c>
      <c r="AY54" s="3"/>
      <c r="AZ54" s="38">
        <f t="shared" si="52"/>
        <v>71</v>
      </c>
      <c r="BA54" s="3"/>
      <c r="BB54" s="38">
        <f t="shared" si="53"/>
        <v>71</v>
      </c>
      <c r="BC54" s="106">
        <f t="shared" si="54"/>
        <v>48</v>
      </c>
      <c r="BD54" s="97">
        <f t="shared" si="55"/>
        <v>144</v>
      </c>
      <c r="BE54" s="87">
        <f t="shared" si="56"/>
        <v>106</v>
      </c>
      <c r="BF54" s="97">
        <f t="shared" si="59"/>
        <v>1359</v>
      </c>
      <c r="BG54" s="6">
        <f t="shared" si="57"/>
        <v>1004</v>
      </c>
      <c r="BH54" s="39">
        <f t="shared" si="58"/>
        <v>71</v>
      </c>
      <c r="BI54" s="40">
        <f>LARGE(($F54,$H54,$J54,$L54,$N54,$Q54,$S54,$U54,$W54,$Y54,$AB54,$AD54,$AF54,$AH54,$AK54,$AM54,$AO54,$AQ54,$AS54,$AV54,$AX54,$AZ54,$BB54),2)</f>
        <v>71</v>
      </c>
      <c r="BJ54" s="40">
        <f>LARGE(($F54,$H54,$J54,$L54,$N54,$Q54,$S54,$U54,$W54,$Y54,$AB54,$AD54,$AF54,$AH54,$AK54,$AM54,$AO54,$AQ54,$AS54,$AV54,$AX54,$AZ54,$BB54),3)</f>
        <v>71</v>
      </c>
      <c r="BK54" s="40">
        <f>LARGE(($F54,$H54,$J54,$L54,$N54,$Q54,$S54,$U54,$W54,$Y54,$AB54,$AD54,$AF54,$AH54,$AK54,$AM54,$AO54,$AQ54,$AS54,$AV54,$AX54,$AZ54,$BB54),4)</f>
        <v>71</v>
      </c>
      <c r="BL54" s="41">
        <f>LARGE(($F54,$H54,$J54,$L54,$N54,$Q54,$S54,$U54,$W54,$Y54,$AB54,$AD54,$AF54,$AH54,$AK54,$AM54,$AO54,$AQ54,$AS54,$AV54,$AX54,$AZ54,$BB54),5)</f>
        <v>71</v>
      </c>
    </row>
    <row r="55" spans="1:64" ht="12.75">
      <c r="A55" s="54">
        <f t="shared" si="28"/>
        <v>49</v>
      </c>
      <c r="B55" t="s">
        <v>88</v>
      </c>
      <c r="C55" t="s">
        <v>89</v>
      </c>
      <c r="D55" s="27">
        <f>D$5+1</f>
        <v>37</v>
      </c>
      <c r="E55" s="5"/>
      <c r="F55" s="36">
        <f t="shared" si="31"/>
        <v>71</v>
      </c>
      <c r="G55" s="5"/>
      <c r="H55" s="36">
        <f t="shared" si="32"/>
        <v>71</v>
      </c>
      <c r="I55" s="5"/>
      <c r="J55" s="36">
        <f t="shared" si="33"/>
        <v>71</v>
      </c>
      <c r="K55" s="5"/>
      <c r="L55" s="36">
        <f t="shared" si="34"/>
        <v>71</v>
      </c>
      <c r="M55" s="5"/>
      <c r="N55" s="36">
        <f t="shared" si="35"/>
        <v>71</v>
      </c>
      <c r="O55" s="26">
        <v>24</v>
      </c>
      <c r="P55" s="3">
        <v>12</v>
      </c>
      <c r="Q55" s="36">
        <f t="shared" si="36"/>
        <v>12</v>
      </c>
      <c r="R55" s="3">
        <v>25</v>
      </c>
      <c r="S55" s="36">
        <f t="shared" si="37"/>
        <v>25</v>
      </c>
      <c r="T55" s="3">
        <v>25</v>
      </c>
      <c r="U55" s="36">
        <f t="shared" si="38"/>
        <v>25</v>
      </c>
      <c r="V55" s="3">
        <v>28</v>
      </c>
      <c r="W55" s="36">
        <f t="shared" si="39"/>
        <v>28</v>
      </c>
      <c r="X55" s="3">
        <v>28</v>
      </c>
      <c r="Y55" s="36">
        <f t="shared" si="40"/>
        <v>28</v>
      </c>
      <c r="Z55" s="27">
        <f>Z$5+1</f>
        <v>32</v>
      </c>
      <c r="AA55" s="8"/>
      <c r="AB55" s="36">
        <f t="shared" si="41"/>
        <v>71</v>
      </c>
      <c r="AC55" s="8"/>
      <c r="AD55" s="36">
        <f t="shared" si="42"/>
        <v>71</v>
      </c>
      <c r="AE55" s="8"/>
      <c r="AF55" s="36">
        <f t="shared" si="43"/>
        <v>71</v>
      </c>
      <c r="AG55" s="8"/>
      <c r="AH55" s="36">
        <f t="shared" si="44"/>
        <v>71</v>
      </c>
      <c r="AI55" s="27">
        <f aca="true" t="shared" si="60" ref="AI55:AI60">AI$5+1</f>
        <v>30</v>
      </c>
      <c r="AJ55" s="5"/>
      <c r="AK55" s="36">
        <f t="shared" si="45"/>
        <v>71</v>
      </c>
      <c r="AL55" s="5"/>
      <c r="AM55" s="36">
        <f t="shared" si="46"/>
        <v>71</v>
      </c>
      <c r="AN55" s="5"/>
      <c r="AO55" s="36">
        <f t="shared" si="47"/>
        <v>71</v>
      </c>
      <c r="AP55" s="5"/>
      <c r="AQ55" s="36">
        <f t="shared" si="48"/>
        <v>71</v>
      </c>
      <c r="AR55" s="5"/>
      <c r="AS55" s="20">
        <f t="shared" si="49"/>
        <v>71</v>
      </c>
      <c r="AT55" s="27">
        <f>AT$5+1</f>
        <v>21</v>
      </c>
      <c r="AU55" s="5"/>
      <c r="AV55" s="36">
        <f t="shared" si="50"/>
        <v>71</v>
      </c>
      <c r="AW55" s="5"/>
      <c r="AX55" s="38">
        <f t="shared" si="51"/>
        <v>71</v>
      </c>
      <c r="AY55" s="5"/>
      <c r="AZ55" s="38">
        <f t="shared" si="52"/>
        <v>71</v>
      </c>
      <c r="BA55" s="5"/>
      <c r="BB55" s="38">
        <f t="shared" si="53"/>
        <v>71</v>
      </c>
      <c r="BC55" s="106">
        <f t="shared" si="54"/>
        <v>49</v>
      </c>
      <c r="BD55" s="97">
        <f t="shared" si="55"/>
        <v>144</v>
      </c>
      <c r="BE55" s="87">
        <f t="shared" si="56"/>
        <v>107</v>
      </c>
      <c r="BF55" s="97">
        <f t="shared" si="59"/>
        <v>1396</v>
      </c>
      <c r="BG55" s="6">
        <f t="shared" si="57"/>
        <v>1041</v>
      </c>
      <c r="BH55" s="39">
        <f t="shared" si="58"/>
        <v>71</v>
      </c>
      <c r="BI55" s="40">
        <f>LARGE(($F55,$H55,$J55,$L55,$N55,$Q55,$S55,$U55,$W55,$Y55,$AB55,$AD55,$AF55,$AH55,$AK55,$AM55,$AO55,$AQ55,$AS55,$AV55,$AX55,$AZ55,$BB55),2)</f>
        <v>71</v>
      </c>
      <c r="BJ55" s="40">
        <f>LARGE(($F55,$H55,$J55,$L55,$N55,$Q55,$S55,$U55,$W55,$Y55,$AB55,$AD55,$AF55,$AH55,$AK55,$AM55,$AO55,$AQ55,$AS55,$AV55,$AX55,$AZ55,$BB55),3)</f>
        <v>71</v>
      </c>
      <c r="BK55" s="40">
        <f>LARGE(($F55,$H55,$J55,$L55,$N55,$Q55,$S55,$U55,$W55,$Y55,$AB55,$AD55,$AF55,$AH55,$AK55,$AM55,$AO55,$AQ55,$AS55,$AV55,$AX55,$AZ55,$BB55),4)</f>
        <v>71</v>
      </c>
      <c r="BL55" s="41">
        <f>LARGE(($F55,$H55,$J55,$L55,$N55,$Q55,$S55,$U55,$W55,$Y55,$AB55,$AD55,$AF55,$AH55,$AK55,$AM55,$AO55,$AQ55,$AS55,$AV55,$AX55,$AZ55,$BB55),5)</f>
        <v>71</v>
      </c>
    </row>
    <row r="56" spans="1:64" ht="12.75">
      <c r="A56" s="54">
        <f t="shared" si="28"/>
        <v>50</v>
      </c>
      <c r="B56" t="s">
        <v>55</v>
      </c>
      <c r="C56" t="s">
        <v>56</v>
      </c>
      <c r="D56" s="26">
        <v>28</v>
      </c>
      <c r="E56" s="1" t="s">
        <v>13</v>
      </c>
      <c r="F56" s="36">
        <f t="shared" si="31"/>
        <v>22</v>
      </c>
      <c r="G56" s="4">
        <v>23</v>
      </c>
      <c r="H56" s="36">
        <f t="shared" si="32"/>
        <v>23</v>
      </c>
      <c r="I56" s="4">
        <v>26</v>
      </c>
      <c r="J56" s="36">
        <f t="shared" si="33"/>
        <v>26</v>
      </c>
      <c r="K56" s="4">
        <v>28</v>
      </c>
      <c r="L56" s="36">
        <f t="shared" si="34"/>
        <v>28</v>
      </c>
      <c r="M56" s="4">
        <v>26</v>
      </c>
      <c r="N56" s="36">
        <f t="shared" si="35"/>
        <v>26</v>
      </c>
      <c r="O56" s="26">
        <v>29</v>
      </c>
      <c r="P56" s="3">
        <v>31</v>
      </c>
      <c r="Q56" s="36">
        <f t="shared" si="36"/>
        <v>31</v>
      </c>
      <c r="R56" s="3">
        <v>20</v>
      </c>
      <c r="S56" s="36">
        <f t="shared" si="37"/>
        <v>20</v>
      </c>
      <c r="T56" s="3">
        <v>28</v>
      </c>
      <c r="U56" s="36">
        <f t="shared" si="38"/>
        <v>28</v>
      </c>
      <c r="V56" s="3">
        <v>23</v>
      </c>
      <c r="W56" s="36">
        <f t="shared" si="39"/>
        <v>23</v>
      </c>
      <c r="X56" s="3" t="s">
        <v>70</v>
      </c>
      <c r="Y56" s="36">
        <f t="shared" si="40"/>
        <v>38</v>
      </c>
      <c r="Z56" s="26">
        <v>30</v>
      </c>
      <c r="AA56" s="4">
        <v>25</v>
      </c>
      <c r="AB56" s="36">
        <f t="shared" si="41"/>
        <v>25</v>
      </c>
      <c r="AC56" s="4" t="s">
        <v>70</v>
      </c>
      <c r="AD56" s="36">
        <f t="shared" si="42"/>
        <v>32</v>
      </c>
      <c r="AE56" s="4" t="s">
        <v>70</v>
      </c>
      <c r="AF56" s="36">
        <f t="shared" si="43"/>
        <v>32</v>
      </c>
      <c r="AG56" s="4" t="s">
        <v>70</v>
      </c>
      <c r="AH56" s="36">
        <f t="shared" si="44"/>
        <v>32</v>
      </c>
      <c r="AI56" s="27">
        <f t="shared" si="60"/>
        <v>30</v>
      </c>
      <c r="AJ56" s="5"/>
      <c r="AK56" s="36">
        <f t="shared" si="45"/>
        <v>71</v>
      </c>
      <c r="AL56" s="5"/>
      <c r="AM56" s="36">
        <f t="shared" si="46"/>
        <v>71</v>
      </c>
      <c r="AN56" s="5"/>
      <c r="AO56" s="36">
        <f t="shared" si="47"/>
        <v>71</v>
      </c>
      <c r="AP56" s="5"/>
      <c r="AQ56" s="36">
        <f t="shared" si="48"/>
        <v>71</v>
      </c>
      <c r="AR56" s="5"/>
      <c r="AS56" s="20">
        <f t="shared" si="49"/>
        <v>71</v>
      </c>
      <c r="AT56" s="27">
        <f>AT$5+1</f>
        <v>21</v>
      </c>
      <c r="AU56" s="5"/>
      <c r="AV56" s="36">
        <f t="shared" si="50"/>
        <v>71</v>
      </c>
      <c r="AW56" s="5"/>
      <c r="AX56" s="38">
        <f t="shared" si="51"/>
        <v>71</v>
      </c>
      <c r="AY56" s="5"/>
      <c r="AZ56" s="38">
        <f t="shared" si="52"/>
        <v>71</v>
      </c>
      <c r="BA56" s="5"/>
      <c r="BB56" s="38">
        <f t="shared" si="53"/>
        <v>71</v>
      </c>
      <c r="BC56" s="106">
        <f t="shared" si="54"/>
        <v>50</v>
      </c>
      <c r="BD56" s="97">
        <f t="shared" si="55"/>
        <v>138</v>
      </c>
      <c r="BE56" s="87">
        <f t="shared" si="56"/>
        <v>108</v>
      </c>
      <c r="BF56" s="97">
        <f t="shared" si="59"/>
        <v>1025</v>
      </c>
      <c r="BG56" s="6">
        <f t="shared" si="57"/>
        <v>670</v>
      </c>
      <c r="BH56" s="39">
        <f t="shared" si="58"/>
        <v>71</v>
      </c>
      <c r="BI56" s="40">
        <f>LARGE(($F56,$H56,$J56,$L56,$N56,$Q56,$S56,$U56,$W56,$Y56,$AB56,$AD56,$AF56,$AH56,$AK56,$AM56,$AO56,$AQ56,$AS56,$AV56,$AX56,$AZ56,$BB56),2)</f>
        <v>71</v>
      </c>
      <c r="BJ56" s="40">
        <f>LARGE(($F56,$H56,$J56,$L56,$N56,$Q56,$S56,$U56,$W56,$Y56,$AB56,$AD56,$AF56,$AH56,$AK56,$AM56,$AO56,$AQ56,$AS56,$AV56,$AX56,$AZ56,$BB56),3)</f>
        <v>71</v>
      </c>
      <c r="BK56" s="40">
        <f>LARGE(($F56,$H56,$J56,$L56,$N56,$Q56,$S56,$U56,$W56,$Y56,$AB56,$AD56,$AF56,$AH56,$AK56,$AM56,$AO56,$AQ56,$AS56,$AV56,$AX56,$AZ56,$BB56),4)</f>
        <v>71</v>
      </c>
      <c r="BL56" s="41">
        <f>LARGE(($F56,$H56,$J56,$L56,$N56,$Q56,$S56,$U56,$W56,$Y56,$AB56,$AD56,$AF56,$AH56,$AK56,$AM56,$AO56,$AQ56,$AS56,$AV56,$AX56,$AZ56,$BB56),5)</f>
        <v>71</v>
      </c>
    </row>
    <row r="57" spans="1:64" ht="12.75">
      <c r="A57" s="54">
        <f t="shared" si="28"/>
        <v>51</v>
      </c>
      <c r="B57" t="s">
        <v>31</v>
      </c>
      <c r="C57" t="s">
        <v>93</v>
      </c>
      <c r="D57" s="27">
        <f>D$5+1</f>
        <v>37</v>
      </c>
      <c r="E57" s="5"/>
      <c r="F57" s="36">
        <f t="shared" si="31"/>
        <v>71</v>
      </c>
      <c r="G57" s="5"/>
      <c r="H57" s="36">
        <f t="shared" si="32"/>
        <v>71</v>
      </c>
      <c r="I57" s="5"/>
      <c r="J57" s="36">
        <f t="shared" si="33"/>
        <v>71</v>
      </c>
      <c r="K57" s="5"/>
      <c r="L57" s="36">
        <f t="shared" si="34"/>
        <v>71</v>
      </c>
      <c r="M57" s="5"/>
      <c r="N57" s="36">
        <f t="shared" si="35"/>
        <v>71</v>
      </c>
      <c r="O57" s="26">
        <v>28</v>
      </c>
      <c r="P57" s="3">
        <v>25</v>
      </c>
      <c r="Q57" s="36">
        <f t="shared" si="36"/>
        <v>25</v>
      </c>
      <c r="R57" s="3">
        <v>31</v>
      </c>
      <c r="S57" s="36">
        <f t="shared" si="37"/>
        <v>31</v>
      </c>
      <c r="T57" s="3">
        <v>26</v>
      </c>
      <c r="U57" s="36">
        <f t="shared" si="38"/>
        <v>26</v>
      </c>
      <c r="V57" s="3">
        <v>25</v>
      </c>
      <c r="W57" s="36">
        <f t="shared" si="39"/>
        <v>25</v>
      </c>
      <c r="X57" s="3">
        <v>24</v>
      </c>
      <c r="Y57" s="36">
        <f t="shared" si="40"/>
        <v>24</v>
      </c>
      <c r="Z57" s="27">
        <f>Z$5+1</f>
        <v>32</v>
      </c>
      <c r="AA57" s="8"/>
      <c r="AB57" s="36">
        <f t="shared" si="41"/>
        <v>71</v>
      </c>
      <c r="AC57" s="8"/>
      <c r="AD57" s="36">
        <f t="shared" si="42"/>
        <v>71</v>
      </c>
      <c r="AE57" s="8"/>
      <c r="AF57" s="36">
        <f t="shared" si="43"/>
        <v>71</v>
      </c>
      <c r="AG57" s="8"/>
      <c r="AH57" s="36">
        <f t="shared" si="44"/>
        <v>71</v>
      </c>
      <c r="AI57" s="27">
        <f t="shared" si="60"/>
        <v>30</v>
      </c>
      <c r="AJ57" s="5"/>
      <c r="AK57" s="36">
        <f t="shared" si="45"/>
        <v>71</v>
      </c>
      <c r="AL57" s="5"/>
      <c r="AM57" s="36">
        <f t="shared" si="46"/>
        <v>71</v>
      </c>
      <c r="AN57" s="5"/>
      <c r="AO57" s="36">
        <f t="shared" si="47"/>
        <v>71</v>
      </c>
      <c r="AP57" s="5"/>
      <c r="AQ57" s="36">
        <f t="shared" si="48"/>
        <v>71</v>
      </c>
      <c r="AR57" s="5"/>
      <c r="AS57" s="20">
        <f t="shared" si="49"/>
        <v>71</v>
      </c>
      <c r="AT57" s="26">
        <v>18</v>
      </c>
      <c r="AU57" s="4">
        <v>14</v>
      </c>
      <c r="AV57" s="36">
        <f t="shared" si="50"/>
        <v>14</v>
      </c>
      <c r="AW57" s="3">
        <v>17</v>
      </c>
      <c r="AX57" s="38">
        <f t="shared" si="51"/>
        <v>17</v>
      </c>
      <c r="AY57" s="7">
        <v>18</v>
      </c>
      <c r="AZ57" s="38">
        <f t="shared" si="52"/>
        <v>18</v>
      </c>
      <c r="BA57" s="8">
        <v>16</v>
      </c>
      <c r="BB57" s="38">
        <f t="shared" si="53"/>
        <v>16</v>
      </c>
      <c r="BC57" s="106">
        <f t="shared" si="54"/>
        <v>51</v>
      </c>
      <c r="BD57" s="97">
        <f t="shared" si="55"/>
        <v>145</v>
      </c>
      <c r="BE57" s="87">
        <f t="shared" si="56"/>
        <v>108</v>
      </c>
      <c r="BF57" s="97">
        <f t="shared" si="59"/>
        <v>1190</v>
      </c>
      <c r="BG57" s="6">
        <f t="shared" si="57"/>
        <v>835</v>
      </c>
      <c r="BH57" s="39">
        <f t="shared" si="58"/>
        <v>71</v>
      </c>
      <c r="BI57" s="40">
        <f>LARGE(($F57,$H57,$J57,$L57,$N57,$Q57,$S57,$U57,$W57,$Y57,$AB57,$AD57,$AF57,$AH57,$AK57,$AM57,$AO57,$AQ57,$AS57,$AV57,$AX57,$AZ57,$BB57),2)</f>
        <v>71</v>
      </c>
      <c r="BJ57" s="40">
        <f>LARGE(($F57,$H57,$J57,$L57,$N57,$Q57,$S57,$U57,$W57,$Y57,$AB57,$AD57,$AF57,$AH57,$AK57,$AM57,$AO57,$AQ57,$AS57,$AV57,$AX57,$AZ57,$BB57),3)</f>
        <v>71</v>
      </c>
      <c r="BK57" s="40">
        <f>LARGE(($F57,$H57,$J57,$L57,$N57,$Q57,$S57,$U57,$W57,$Y57,$AB57,$AD57,$AF57,$AH57,$AK57,$AM57,$AO57,$AQ57,$AS57,$AV57,$AX57,$AZ57,$BB57),4)</f>
        <v>71</v>
      </c>
      <c r="BL57" s="41">
        <f>LARGE(($F57,$H57,$J57,$L57,$N57,$Q57,$S57,$U57,$W57,$Y57,$AB57,$AD57,$AF57,$AH57,$AK57,$AM57,$AO57,$AQ57,$AS57,$AV57,$AX57,$AZ57,$BB57),5)</f>
        <v>71</v>
      </c>
    </row>
    <row r="58" spans="1:64" ht="12.75">
      <c r="A58" s="54">
        <f t="shared" si="28"/>
        <v>52</v>
      </c>
      <c r="B58" t="s">
        <v>123</v>
      </c>
      <c r="C58" t="s">
        <v>124</v>
      </c>
      <c r="D58" s="27">
        <f>D$5+1</f>
        <v>37</v>
      </c>
      <c r="E58" s="5"/>
      <c r="F58" s="36">
        <f t="shared" si="31"/>
        <v>71</v>
      </c>
      <c r="H58" s="36">
        <f t="shared" si="32"/>
        <v>71</v>
      </c>
      <c r="J58" s="36">
        <f t="shared" si="33"/>
        <v>71</v>
      </c>
      <c r="L58" s="36">
        <f t="shared" si="34"/>
        <v>71</v>
      </c>
      <c r="N58" s="36">
        <f t="shared" si="35"/>
        <v>71</v>
      </c>
      <c r="O58" s="27">
        <f>O$5+1</f>
        <v>38</v>
      </c>
      <c r="Q58" s="36">
        <f t="shared" si="36"/>
        <v>71</v>
      </c>
      <c r="S58" s="36">
        <f t="shared" si="37"/>
        <v>71</v>
      </c>
      <c r="U58" s="36">
        <f t="shared" si="38"/>
        <v>71</v>
      </c>
      <c r="W58" s="36">
        <f t="shared" si="39"/>
        <v>71</v>
      </c>
      <c r="X58" s="5"/>
      <c r="Y58" s="36">
        <f t="shared" si="40"/>
        <v>71</v>
      </c>
      <c r="Z58" s="27">
        <f>Z$5+1</f>
        <v>32</v>
      </c>
      <c r="AB58" s="36">
        <f t="shared" si="41"/>
        <v>71</v>
      </c>
      <c r="AD58" s="36">
        <f t="shared" si="42"/>
        <v>71</v>
      </c>
      <c r="AF58" s="36">
        <f t="shared" si="43"/>
        <v>71</v>
      </c>
      <c r="AG58" s="5"/>
      <c r="AH58" s="36">
        <f t="shared" si="44"/>
        <v>71</v>
      </c>
      <c r="AI58" s="27">
        <f t="shared" si="60"/>
        <v>30</v>
      </c>
      <c r="AK58" s="36">
        <f t="shared" si="45"/>
        <v>71</v>
      </c>
      <c r="AM58" s="36">
        <f t="shared" si="46"/>
        <v>71</v>
      </c>
      <c r="AO58" s="36">
        <f t="shared" si="47"/>
        <v>71</v>
      </c>
      <c r="AQ58" s="36">
        <f t="shared" si="48"/>
        <v>71</v>
      </c>
      <c r="AR58" s="5"/>
      <c r="AS58" s="20">
        <f t="shared" si="49"/>
        <v>71</v>
      </c>
      <c r="AT58" s="26">
        <v>9</v>
      </c>
      <c r="AU58" s="7">
        <v>10</v>
      </c>
      <c r="AV58" s="36">
        <f t="shared" si="50"/>
        <v>10</v>
      </c>
      <c r="AW58" s="1" t="s">
        <v>70</v>
      </c>
      <c r="AX58" s="38">
        <f t="shared" si="51"/>
        <v>21</v>
      </c>
      <c r="AY58" s="7">
        <v>5</v>
      </c>
      <c r="AZ58" s="38">
        <f t="shared" si="52"/>
        <v>5</v>
      </c>
      <c r="BA58" s="8">
        <v>5</v>
      </c>
      <c r="BB58" s="38">
        <f t="shared" si="53"/>
        <v>5</v>
      </c>
      <c r="BC58" s="106">
        <f t="shared" si="54"/>
        <v>52</v>
      </c>
      <c r="BD58" s="97">
        <f t="shared" si="55"/>
        <v>146</v>
      </c>
      <c r="BE58" s="87">
        <f t="shared" si="56"/>
        <v>108</v>
      </c>
      <c r="BF58" s="97">
        <f t="shared" si="59"/>
        <v>1390</v>
      </c>
      <c r="BG58" s="6">
        <f t="shared" si="57"/>
        <v>1035</v>
      </c>
      <c r="BH58" s="39">
        <f t="shared" si="58"/>
        <v>71</v>
      </c>
      <c r="BI58" s="40">
        <f>LARGE(($F58,$H58,$J58,$L58,$N58,$Q58,$S58,$U58,$W58,$Y58,$AB58,$AD58,$AF58,$AH58,$AK58,$AM58,$AO58,$AQ58,$AS58,$AV58,$AX58,$AZ58,$BB58),2)</f>
        <v>71</v>
      </c>
      <c r="BJ58" s="40">
        <f>LARGE(($F58,$H58,$J58,$L58,$N58,$Q58,$S58,$U58,$W58,$Y58,$AB58,$AD58,$AF58,$AH58,$AK58,$AM58,$AO58,$AQ58,$AS58,$AV58,$AX58,$AZ58,$BB58),3)</f>
        <v>71</v>
      </c>
      <c r="BK58" s="40">
        <f>LARGE(($F58,$H58,$J58,$L58,$N58,$Q58,$S58,$U58,$W58,$Y58,$AB58,$AD58,$AF58,$AH58,$AK58,$AM58,$AO58,$AQ58,$AS58,$AV58,$AX58,$AZ58,$BB58),4)</f>
        <v>71</v>
      </c>
      <c r="BL58" s="41">
        <f>LARGE(($F58,$H58,$J58,$L58,$N58,$Q58,$S58,$U58,$W58,$Y58,$AB58,$AD58,$AF58,$AH58,$AK58,$AM58,$AO58,$AQ58,$AS58,$AV58,$AX58,$AZ58,$BB58),5)</f>
        <v>71</v>
      </c>
    </row>
    <row r="59" spans="1:64" ht="12.75">
      <c r="A59" s="54">
        <f t="shared" si="28"/>
        <v>53</v>
      </c>
      <c r="B59" t="s">
        <v>49</v>
      </c>
      <c r="C59" t="s">
        <v>50</v>
      </c>
      <c r="D59" s="26">
        <v>25</v>
      </c>
      <c r="E59" s="4">
        <v>18</v>
      </c>
      <c r="F59" s="36">
        <f t="shared" si="31"/>
        <v>18</v>
      </c>
      <c r="G59" s="4">
        <v>25</v>
      </c>
      <c r="H59" s="36">
        <f t="shared" si="32"/>
        <v>25</v>
      </c>
      <c r="I59" s="4">
        <v>23</v>
      </c>
      <c r="J59" s="36">
        <f t="shared" si="33"/>
        <v>23</v>
      </c>
      <c r="K59" s="4">
        <v>27</v>
      </c>
      <c r="L59" s="36">
        <f t="shared" si="34"/>
        <v>27</v>
      </c>
      <c r="M59" s="4">
        <v>24</v>
      </c>
      <c r="N59" s="36">
        <f t="shared" si="35"/>
        <v>24</v>
      </c>
      <c r="O59" s="27">
        <f>O$5+1</f>
        <v>38</v>
      </c>
      <c r="P59" s="5"/>
      <c r="Q59" s="36">
        <f t="shared" si="36"/>
        <v>71</v>
      </c>
      <c r="R59" s="5"/>
      <c r="S59" s="36">
        <f t="shared" si="37"/>
        <v>71</v>
      </c>
      <c r="T59" s="5"/>
      <c r="U59" s="36">
        <f t="shared" si="38"/>
        <v>71</v>
      </c>
      <c r="V59" s="5"/>
      <c r="W59" s="36">
        <f t="shared" si="39"/>
        <v>71</v>
      </c>
      <c r="Y59" s="36">
        <f t="shared" si="40"/>
        <v>71</v>
      </c>
      <c r="Z59" s="27">
        <f>Z$5+1</f>
        <v>32</v>
      </c>
      <c r="AA59" s="8"/>
      <c r="AB59" s="36">
        <f t="shared" si="41"/>
        <v>71</v>
      </c>
      <c r="AC59" s="8"/>
      <c r="AD59" s="36">
        <f t="shared" si="42"/>
        <v>71</v>
      </c>
      <c r="AE59" s="8"/>
      <c r="AF59" s="36">
        <f t="shared" si="43"/>
        <v>71</v>
      </c>
      <c r="AG59" s="8"/>
      <c r="AH59" s="36">
        <f t="shared" si="44"/>
        <v>71</v>
      </c>
      <c r="AI59" s="27">
        <f t="shared" si="60"/>
        <v>30</v>
      </c>
      <c r="AJ59" s="5"/>
      <c r="AK59" s="36">
        <f t="shared" si="45"/>
        <v>71</v>
      </c>
      <c r="AL59" s="5"/>
      <c r="AM59" s="36">
        <f t="shared" si="46"/>
        <v>71</v>
      </c>
      <c r="AN59" s="5"/>
      <c r="AO59" s="36">
        <f t="shared" si="47"/>
        <v>71</v>
      </c>
      <c r="AP59" s="5"/>
      <c r="AQ59" s="36">
        <f t="shared" si="48"/>
        <v>71</v>
      </c>
      <c r="AR59" s="5"/>
      <c r="AS59" s="20">
        <f t="shared" si="49"/>
        <v>71</v>
      </c>
      <c r="AT59" s="27">
        <f>AT$5+1</f>
        <v>21</v>
      </c>
      <c r="AU59" s="5"/>
      <c r="AV59" s="36">
        <f t="shared" si="50"/>
        <v>71</v>
      </c>
      <c r="AW59" s="5"/>
      <c r="AX59" s="38">
        <f t="shared" si="51"/>
        <v>71</v>
      </c>
      <c r="AY59" s="5"/>
      <c r="AZ59" s="38">
        <f t="shared" si="52"/>
        <v>71</v>
      </c>
      <c r="BA59" s="5"/>
      <c r="BB59" s="38">
        <f t="shared" si="53"/>
        <v>71</v>
      </c>
      <c r="BC59" s="106">
        <f t="shared" si="54"/>
        <v>53</v>
      </c>
      <c r="BD59" s="97">
        <f t="shared" si="55"/>
        <v>146</v>
      </c>
      <c r="BE59" s="87">
        <f t="shared" si="56"/>
        <v>108</v>
      </c>
      <c r="BF59" s="97">
        <f t="shared" si="59"/>
        <v>1395</v>
      </c>
      <c r="BG59" s="6">
        <f t="shared" si="57"/>
        <v>1040</v>
      </c>
      <c r="BH59" s="39">
        <f t="shared" si="58"/>
        <v>71</v>
      </c>
      <c r="BI59" s="40">
        <f>LARGE(($F59,$H59,$J59,$L59,$N59,$Q59,$S59,$U59,$W59,$Y59,$AB59,$AD59,$AF59,$AH59,$AK59,$AM59,$AO59,$AQ59,$AS59,$AV59,$AX59,$AZ59,$BB59),2)</f>
        <v>71</v>
      </c>
      <c r="BJ59" s="40">
        <f>LARGE(($F59,$H59,$J59,$L59,$N59,$Q59,$S59,$U59,$W59,$Y59,$AB59,$AD59,$AF59,$AH59,$AK59,$AM59,$AO59,$AQ59,$AS59,$AV59,$AX59,$AZ59,$BB59),3)</f>
        <v>71</v>
      </c>
      <c r="BK59" s="40">
        <f>LARGE(($F59,$H59,$J59,$L59,$N59,$Q59,$S59,$U59,$W59,$Y59,$AB59,$AD59,$AF59,$AH59,$AK59,$AM59,$AO59,$AQ59,$AS59,$AV59,$AX59,$AZ59,$BB59),4)</f>
        <v>71</v>
      </c>
      <c r="BL59" s="41">
        <f>LARGE(($F59,$H59,$J59,$L59,$N59,$Q59,$S59,$U59,$W59,$Y59,$AB59,$AD59,$AF59,$AH59,$AK59,$AM59,$AO59,$AQ59,$AS59,$AV59,$AX59,$AZ59,$BB59),5)</f>
        <v>71</v>
      </c>
    </row>
    <row r="60" spans="1:64" ht="12.75">
      <c r="A60" s="54">
        <f t="shared" si="28"/>
        <v>54</v>
      </c>
      <c r="B60" t="s">
        <v>60</v>
      </c>
      <c r="C60" t="s">
        <v>30</v>
      </c>
      <c r="D60" s="26">
        <v>32</v>
      </c>
      <c r="E60" s="4" t="s">
        <v>13</v>
      </c>
      <c r="F60" s="36">
        <f t="shared" si="31"/>
        <v>22</v>
      </c>
      <c r="G60" s="4">
        <v>29</v>
      </c>
      <c r="H60" s="36">
        <f t="shared" si="32"/>
        <v>29</v>
      </c>
      <c r="I60" s="4">
        <v>28</v>
      </c>
      <c r="J60" s="36">
        <f t="shared" si="33"/>
        <v>28</v>
      </c>
      <c r="K60" s="4">
        <v>30</v>
      </c>
      <c r="L60" s="36">
        <f t="shared" si="34"/>
        <v>30</v>
      </c>
      <c r="M60" s="4" t="s">
        <v>70</v>
      </c>
      <c r="N60" s="36">
        <f t="shared" si="35"/>
        <v>37</v>
      </c>
      <c r="O60" s="26">
        <v>35</v>
      </c>
      <c r="P60" s="3">
        <v>37</v>
      </c>
      <c r="Q60" s="36">
        <f t="shared" si="36"/>
        <v>37</v>
      </c>
      <c r="R60" s="3">
        <v>32</v>
      </c>
      <c r="S60" s="36">
        <f t="shared" si="37"/>
        <v>32</v>
      </c>
      <c r="T60" s="3">
        <v>29</v>
      </c>
      <c r="U60" s="36">
        <f t="shared" si="38"/>
        <v>29</v>
      </c>
      <c r="V60" s="4" t="s">
        <v>70</v>
      </c>
      <c r="W60" s="36">
        <f t="shared" si="39"/>
        <v>38</v>
      </c>
      <c r="X60" s="1" t="s">
        <v>70</v>
      </c>
      <c r="Y60" s="36">
        <f t="shared" si="40"/>
        <v>38</v>
      </c>
      <c r="Z60" s="26">
        <v>26</v>
      </c>
      <c r="AA60" s="4">
        <v>23</v>
      </c>
      <c r="AB60" s="36">
        <f t="shared" si="41"/>
        <v>23</v>
      </c>
      <c r="AC60" s="4" t="s">
        <v>70</v>
      </c>
      <c r="AD60" s="36">
        <f t="shared" si="42"/>
        <v>32</v>
      </c>
      <c r="AE60" s="4">
        <v>26</v>
      </c>
      <c r="AF60" s="36">
        <f t="shared" si="43"/>
        <v>26</v>
      </c>
      <c r="AG60" s="4">
        <v>24</v>
      </c>
      <c r="AH60" s="36">
        <f t="shared" si="44"/>
        <v>24</v>
      </c>
      <c r="AI60" s="27">
        <f t="shared" si="60"/>
        <v>30</v>
      </c>
      <c r="AJ60" s="5"/>
      <c r="AK60" s="36">
        <f t="shared" si="45"/>
        <v>71</v>
      </c>
      <c r="AL60" s="5"/>
      <c r="AM60" s="36">
        <f t="shared" si="46"/>
        <v>71</v>
      </c>
      <c r="AN60" s="5"/>
      <c r="AO60" s="36">
        <f t="shared" si="47"/>
        <v>71</v>
      </c>
      <c r="AP60" s="5"/>
      <c r="AQ60" s="36">
        <f t="shared" si="48"/>
        <v>71</v>
      </c>
      <c r="AR60" s="5"/>
      <c r="AS60" s="20">
        <f t="shared" si="49"/>
        <v>71</v>
      </c>
      <c r="AT60" s="27">
        <f>AT$5+1</f>
        <v>21</v>
      </c>
      <c r="AU60" s="5"/>
      <c r="AV60" s="36">
        <f t="shared" si="50"/>
        <v>71</v>
      </c>
      <c r="AW60" s="5"/>
      <c r="AX60" s="38">
        <f t="shared" si="51"/>
        <v>71</v>
      </c>
      <c r="AY60" s="5"/>
      <c r="AZ60" s="38">
        <f t="shared" si="52"/>
        <v>71</v>
      </c>
      <c r="BA60" s="5"/>
      <c r="BB60" s="38">
        <f t="shared" si="53"/>
        <v>71</v>
      </c>
      <c r="BC60" s="106">
        <f t="shared" si="54"/>
        <v>54</v>
      </c>
      <c r="BD60" s="97">
        <f t="shared" si="55"/>
        <v>144</v>
      </c>
      <c r="BE60" s="87">
        <f t="shared" si="56"/>
        <v>109</v>
      </c>
      <c r="BF60" s="97">
        <f t="shared" si="59"/>
        <v>1064</v>
      </c>
      <c r="BG60" s="6">
        <f t="shared" si="57"/>
        <v>709</v>
      </c>
      <c r="BH60" s="39">
        <f t="shared" si="58"/>
        <v>71</v>
      </c>
      <c r="BI60" s="40">
        <f>LARGE(($F60,$H60,$J60,$L60,$N60,$Q60,$S60,$U60,$W60,$Y60,$AB60,$AD60,$AF60,$AH60,$AK60,$AM60,$AO60,$AQ60,$AS60,$AV60,$AX60,$AZ60,$BB60),2)</f>
        <v>71</v>
      </c>
      <c r="BJ60" s="40">
        <f>LARGE(($F60,$H60,$J60,$L60,$N60,$Q60,$S60,$U60,$W60,$Y60,$AB60,$AD60,$AF60,$AH60,$AK60,$AM60,$AO60,$AQ60,$AS60,$AV60,$AX60,$AZ60,$BB60),3)</f>
        <v>71</v>
      </c>
      <c r="BK60" s="40">
        <f>LARGE(($F60,$H60,$J60,$L60,$N60,$Q60,$S60,$U60,$W60,$Y60,$AB60,$AD60,$AF60,$AH60,$AK60,$AM60,$AO60,$AQ60,$AS60,$AV60,$AX60,$AZ60,$BB60),4)</f>
        <v>71</v>
      </c>
      <c r="BL60" s="41">
        <f>LARGE(($F60,$H60,$J60,$L60,$N60,$Q60,$S60,$U60,$W60,$Y60,$AB60,$AD60,$AF60,$AH60,$AK60,$AM60,$AO60,$AQ60,$AS60,$AV60,$AX60,$AZ60,$BB60),5)</f>
        <v>71</v>
      </c>
    </row>
    <row r="61" spans="1:64" ht="12.75">
      <c r="A61" s="54">
        <f t="shared" si="28"/>
        <v>55</v>
      </c>
      <c r="B61" t="s">
        <v>62</v>
      </c>
      <c r="C61" t="s">
        <v>63</v>
      </c>
      <c r="D61" s="26">
        <v>33</v>
      </c>
      <c r="E61" s="4" t="s">
        <v>13</v>
      </c>
      <c r="F61" s="36">
        <f t="shared" si="31"/>
        <v>22</v>
      </c>
      <c r="G61" s="4">
        <v>28</v>
      </c>
      <c r="H61" s="36">
        <f t="shared" si="32"/>
        <v>28</v>
      </c>
      <c r="I61" s="4">
        <v>33</v>
      </c>
      <c r="J61" s="36">
        <f t="shared" si="33"/>
        <v>33</v>
      </c>
      <c r="K61" s="4">
        <v>31</v>
      </c>
      <c r="L61" s="36">
        <f t="shared" si="34"/>
        <v>31</v>
      </c>
      <c r="M61" s="4" t="s">
        <v>70</v>
      </c>
      <c r="N61" s="36">
        <f t="shared" si="35"/>
        <v>37</v>
      </c>
      <c r="O61" s="26">
        <v>36</v>
      </c>
      <c r="P61" s="3">
        <v>36</v>
      </c>
      <c r="Q61" s="36">
        <f t="shared" si="36"/>
        <v>36</v>
      </c>
      <c r="R61" s="3">
        <v>37</v>
      </c>
      <c r="S61" s="36">
        <f t="shared" si="37"/>
        <v>37</v>
      </c>
      <c r="T61" s="3">
        <v>32</v>
      </c>
      <c r="U61" s="36">
        <f t="shared" si="38"/>
        <v>32</v>
      </c>
      <c r="V61" s="4" t="s">
        <v>70</v>
      </c>
      <c r="W61" s="36">
        <f t="shared" si="39"/>
        <v>38</v>
      </c>
      <c r="X61" s="1" t="s">
        <v>70</v>
      </c>
      <c r="Y61" s="36">
        <f t="shared" si="40"/>
        <v>38</v>
      </c>
      <c r="Z61" s="27">
        <f>Z$5+1</f>
        <v>32</v>
      </c>
      <c r="AA61" s="8"/>
      <c r="AB61" s="36">
        <f t="shared" si="41"/>
        <v>71</v>
      </c>
      <c r="AC61" s="8"/>
      <c r="AD61" s="36">
        <f t="shared" si="42"/>
        <v>71</v>
      </c>
      <c r="AE61" s="8"/>
      <c r="AF61" s="36">
        <f t="shared" si="43"/>
        <v>71</v>
      </c>
      <c r="AG61" s="8"/>
      <c r="AH61" s="36">
        <f t="shared" si="44"/>
        <v>71</v>
      </c>
      <c r="AI61" s="26">
        <v>23</v>
      </c>
      <c r="AJ61" s="3">
        <v>22</v>
      </c>
      <c r="AK61" s="36">
        <f t="shared" si="45"/>
        <v>22</v>
      </c>
      <c r="AL61" s="3">
        <v>25</v>
      </c>
      <c r="AM61" s="36">
        <f t="shared" si="46"/>
        <v>25</v>
      </c>
      <c r="AN61" s="3">
        <v>25</v>
      </c>
      <c r="AO61" s="36">
        <f t="shared" si="47"/>
        <v>25</v>
      </c>
      <c r="AP61" s="3">
        <v>16</v>
      </c>
      <c r="AQ61" s="36">
        <f t="shared" si="48"/>
        <v>16</v>
      </c>
      <c r="AR61" s="4">
        <v>19</v>
      </c>
      <c r="AS61" s="20">
        <f t="shared" si="49"/>
        <v>19</v>
      </c>
      <c r="AT61" s="27">
        <f>AT$5+1</f>
        <v>21</v>
      </c>
      <c r="AU61" s="3"/>
      <c r="AV61" s="36">
        <f t="shared" si="50"/>
        <v>71</v>
      </c>
      <c r="AW61" s="3"/>
      <c r="AX61" s="38">
        <f t="shared" si="51"/>
        <v>71</v>
      </c>
      <c r="AY61" s="3"/>
      <c r="AZ61" s="38">
        <f t="shared" si="52"/>
        <v>71</v>
      </c>
      <c r="BA61" s="3"/>
      <c r="BB61" s="38">
        <f t="shared" si="53"/>
        <v>71</v>
      </c>
      <c r="BC61" s="106">
        <f t="shared" si="54"/>
        <v>55</v>
      </c>
      <c r="BD61" s="97">
        <f t="shared" si="55"/>
        <v>145</v>
      </c>
      <c r="BE61" s="87">
        <f t="shared" si="56"/>
        <v>109</v>
      </c>
      <c r="BF61" s="97">
        <f t="shared" si="59"/>
        <v>1007</v>
      </c>
      <c r="BG61" s="6">
        <f t="shared" si="57"/>
        <v>652</v>
      </c>
      <c r="BH61" s="39">
        <f t="shared" si="58"/>
        <v>71</v>
      </c>
      <c r="BI61" s="40">
        <f>LARGE(($F61,$H61,$J61,$L61,$N61,$Q61,$S61,$U61,$W61,$Y61,$AB61,$AD61,$AF61,$AH61,$AK61,$AM61,$AO61,$AQ61,$AS61,$AV61,$AX61,$AZ61,$BB61),2)</f>
        <v>71</v>
      </c>
      <c r="BJ61" s="40">
        <f>LARGE(($F61,$H61,$J61,$L61,$N61,$Q61,$S61,$U61,$W61,$Y61,$AB61,$AD61,$AF61,$AH61,$AK61,$AM61,$AO61,$AQ61,$AS61,$AV61,$AX61,$AZ61,$BB61),3)</f>
        <v>71</v>
      </c>
      <c r="BK61" s="40">
        <f>LARGE(($F61,$H61,$J61,$L61,$N61,$Q61,$S61,$U61,$W61,$Y61,$AB61,$AD61,$AF61,$AH61,$AK61,$AM61,$AO61,$AQ61,$AS61,$AV61,$AX61,$AZ61,$BB61),4)</f>
        <v>71</v>
      </c>
      <c r="BL61" s="41">
        <f>LARGE(($F61,$H61,$J61,$L61,$N61,$Q61,$S61,$U61,$W61,$Y61,$AB61,$AD61,$AF61,$AH61,$AK61,$AM61,$AO61,$AQ61,$AS61,$AV61,$AX61,$AZ61,$BB61),5)</f>
        <v>71</v>
      </c>
    </row>
    <row r="62" spans="1:64" ht="12.75">
      <c r="A62" s="54">
        <f t="shared" si="28"/>
        <v>56</v>
      </c>
      <c r="B62" t="s">
        <v>125</v>
      </c>
      <c r="C62" t="s">
        <v>16</v>
      </c>
      <c r="D62" s="27">
        <f>D$5+1</f>
        <v>37</v>
      </c>
      <c r="E62" s="5"/>
      <c r="F62" s="36">
        <f t="shared" si="31"/>
        <v>71</v>
      </c>
      <c r="H62" s="36">
        <f t="shared" si="32"/>
        <v>71</v>
      </c>
      <c r="J62" s="36">
        <f t="shared" si="33"/>
        <v>71</v>
      </c>
      <c r="L62" s="36">
        <f t="shared" si="34"/>
        <v>71</v>
      </c>
      <c r="N62" s="36">
        <f t="shared" si="35"/>
        <v>71</v>
      </c>
      <c r="O62" s="27">
        <f aca="true" t="shared" si="61" ref="O62:O67">O$5+1</f>
        <v>38</v>
      </c>
      <c r="Q62" s="36">
        <f t="shared" si="36"/>
        <v>71</v>
      </c>
      <c r="S62" s="36">
        <f t="shared" si="37"/>
        <v>71</v>
      </c>
      <c r="U62" s="36">
        <f t="shared" si="38"/>
        <v>71</v>
      </c>
      <c r="W62" s="36">
        <f t="shared" si="39"/>
        <v>71</v>
      </c>
      <c r="Y62" s="36">
        <f t="shared" si="40"/>
        <v>71</v>
      </c>
      <c r="Z62" s="27">
        <f>Z$5+1</f>
        <v>32</v>
      </c>
      <c r="AB62" s="36">
        <f t="shared" si="41"/>
        <v>71</v>
      </c>
      <c r="AD62" s="36">
        <f t="shared" si="42"/>
        <v>71</v>
      </c>
      <c r="AF62" s="36">
        <f t="shared" si="43"/>
        <v>71</v>
      </c>
      <c r="AG62" s="5"/>
      <c r="AH62" s="36">
        <f t="shared" si="44"/>
        <v>71</v>
      </c>
      <c r="AI62" s="27">
        <f>AI$5+1</f>
        <v>30</v>
      </c>
      <c r="AK62" s="36">
        <f t="shared" si="45"/>
        <v>71</v>
      </c>
      <c r="AM62" s="36">
        <f t="shared" si="46"/>
        <v>71</v>
      </c>
      <c r="AO62" s="36">
        <f t="shared" si="47"/>
        <v>71</v>
      </c>
      <c r="AQ62" s="36">
        <f t="shared" si="48"/>
        <v>71</v>
      </c>
      <c r="AR62" s="5"/>
      <c r="AS62" s="20">
        <f t="shared" si="49"/>
        <v>71</v>
      </c>
      <c r="AT62" s="26">
        <v>10</v>
      </c>
      <c r="AU62" s="7">
        <v>11</v>
      </c>
      <c r="AV62" s="36">
        <f t="shared" si="50"/>
        <v>11</v>
      </c>
      <c r="AW62" s="3">
        <v>10</v>
      </c>
      <c r="AX62" s="38">
        <f t="shared" si="51"/>
        <v>10</v>
      </c>
      <c r="AY62" s="7">
        <v>16</v>
      </c>
      <c r="AZ62" s="38">
        <f t="shared" si="52"/>
        <v>16</v>
      </c>
      <c r="BA62" s="8">
        <v>3</v>
      </c>
      <c r="BB62" s="38">
        <f t="shared" si="53"/>
        <v>3</v>
      </c>
      <c r="BC62" s="106">
        <f t="shared" si="54"/>
        <v>56</v>
      </c>
      <c r="BD62" s="97">
        <f t="shared" si="55"/>
        <v>147</v>
      </c>
      <c r="BE62" s="87">
        <f t="shared" si="56"/>
        <v>109</v>
      </c>
      <c r="BF62" s="97">
        <f t="shared" si="59"/>
        <v>1389</v>
      </c>
      <c r="BG62" s="6">
        <f t="shared" si="57"/>
        <v>1034</v>
      </c>
      <c r="BH62" s="39">
        <f t="shared" si="58"/>
        <v>71</v>
      </c>
      <c r="BI62" s="40">
        <f>LARGE(($F62,$H62,$J62,$L62,$N62,$Q62,$S62,$U62,$W62,$Y62,$AB62,$AD62,$AF62,$AH62,$AK62,$AM62,$AO62,$AQ62,$AS62,$AV62,$AX62,$AZ62,$BB62),2)</f>
        <v>71</v>
      </c>
      <c r="BJ62" s="40">
        <f>LARGE(($F62,$H62,$J62,$L62,$N62,$Q62,$S62,$U62,$W62,$Y62,$AB62,$AD62,$AF62,$AH62,$AK62,$AM62,$AO62,$AQ62,$AS62,$AV62,$AX62,$AZ62,$BB62),3)</f>
        <v>71</v>
      </c>
      <c r="BK62" s="40">
        <f>LARGE(($F62,$H62,$J62,$L62,$N62,$Q62,$S62,$U62,$W62,$Y62,$AB62,$AD62,$AF62,$AH62,$AK62,$AM62,$AO62,$AQ62,$AS62,$AV62,$AX62,$AZ62,$BB62),4)</f>
        <v>71</v>
      </c>
      <c r="BL62" s="41">
        <f>LARGE(($F62,$H62,$J62,$L62,$N62,$Q62,$S62,$U62,$W62,$Y62,$AB62,$AD62,$AF62,$AH62,$AK62,$AM62,$AO62,$AQ62,$AS62,$AV62,$AX62,$AZ62,$BB62),5)</f>
        <v>71</v>
      </c>
    </row>
    <row r="63" spans="1:64" ht="12.75">
      <c r="A63" s="54">
        <f t="shared" si="28"/>
        <v>57</v>
      </c>
      <c r="B63" t="s">
        <v>115</v>
      </c>
      <c r="C63" t="s">
        <v>116</v>
      </c>
      <c r="D63" s="27">
        <f>D$5+1</f>
        <v>37</v>
      </c>
      <c r="E63" s="5"/>
      <c r="F63" s="36">
        <f t="shared" si="31"/>
        <v>71</v>
      </c>
      <c r="H63" s="36">
        <f t="shared" si="32"/>
        <v>71</v>
      </c>
      <c r="J63" s="36">
        <f t="shared" si="33"/>
        <v>71</v>
      </c>
      <c r="L63" s="36">
        <f t="shared" si="34"/>
        <v>71</v>
      </c>
      <c r="N63" s="36">
        <f t="shared" si="35"/>
        <v>71</v>
      </c>
      <c r="O63" s="27">
        <f t="shared" si="61"/>
        <v>38</v>
      </c>
      <c r="Q63" s="36">
        <f t="shared" si="36"/>
        <v>71</v>
      </c>
      <c r="S63" s="36">
        <f t="shared" si="37"/>
        <v>71</v>
      </c>
      <c r="U63" s="36">
        <f t="shared" si="38"/>
        <v>71</v>
      </c>
      <c r="W63" s="36">
        <f t="shared" si="39"/>
        <v>71</v>
      </c>
      <c r="Y63" s="36">
        <f t="shared" si="40"/>
        <v>71</v>
      </c>
      <c r="Z63" s="27">
        <f>Z$5+1</f>
        <v>32</v>
      </c>
      <c r="AB63" s="36">
        <f t="shared" si="41"/>
        <v>71</v>
      </c>
      <c r="AD63" s="36">
        <f t="shared" si="42"/>
        <v>71</v>
      </c>
      <c r="AF63" s="36">
        <f t="shared" si="43"/>
        <v>71</v>
      </c>
      <c r="AG63" s="5"/>
      <c r="AH63" s="36">
        <f t="shared" si="44"/>
        <v>71</v>
      </c>
      <c r="AI63" s="26">
        <v>19</v>
      </c>
      <c r="AJ63" s="3">
        <v>24</v>
      </c>
      <c r="AK63" s="36">
        <f t="shared" si="45"/>
        <v>24</v>
      </c>
      <c r="AL63" s="3">
        <v>14</v>
      </c>
      <c r="AM63" s="36">
        <f t="shared" si="46"/>
        <v>14</v>
      </c>
      <c r="AN63" s="3">
        <v>24</v>
      </c>
      <c r="AO63" s="36">
        <f t="shared" si="47"/>
        <v>24</v>
      </c>
      <c r="AP63" s="3">
        <v>19</v>
      </c>
      <c r="AQ63" s="36">
        <f t="shared" si="48"/>
        <v>19</v>
      </c>
      <c r="AR63" s="4">
        <v>14</v>
      </c>
      <c r="AS63" s="20">
        <f t="shared" si="49"/>
        <v>14</v>
      </c>
      <c r="AT63" s="27">
        <f>AT$5+1</f>
        <v>21</v>
      </c>
      <c r="AU63" s="3"/>
      <c r="AV63" s="36">
        <f t="shared" si="50"/>
        <v>71</v>
      </c>
      <c r="AW63" s="3"/>
      <c r="AX63" s="38">
        <f t="shared" si="51"/>
        <v>71</v>
      </c>
      <c r="AY63" s="3"/>
      <c r="AZ63" s="38">
        <f t="shared" si="52"/>
        <v>71</v>
      </c>
      <c r="BA63" s="3"/>
      <c r="BB63" s="38">
        <f t="shared" si="53"/>
        <v>71</v>
      </c>
      <c r="BC63" s="106">
        <f t="shared" si="54"/>
        <v>57</v>
      </c>
      <c r="BD63" s="97">
        <f t="shared" si="55"/>
        <v>147</v>
      </c>
      <c r="BE63" s="87">
        <f t="shared" si="56"/>
        <v>109</v>
      </c>
      <c r="BF63" s="97">
        <f t="shared" si="59"/>
        <v>1373</v>
      </c>
      <c r="BG63" s="6">
        <f t="shared" si="57"/>
        <v>1018</v>
      </c>
      <c r="BH63" s="39">
        <f t="shared" si="58"/>
        <v>71</v>
      </c>
      <c r="BI63" s="40">
        <f>LARGE(($F63,$H63,$J63,$L63,$N63,$Q63,$S63,$U63,$W63,$Y63,$AB63,$AD63,$AF63,$AH63,$AK63,$AM63,$AO63,$AQ63,$AS63,$AV63,$AX63,$AZ63,$BB63),2)</f>
        <v>71</v>
      </c>
      <c r="BJ63" s="40">
        <f>LARGE(($F63,$H63,$J63,$L63,$N63,$Q63,$S63,$U63,$W63,$Y63,$AB63,$AD63,$AF63,$AH63,$AK63,$AM63,$AO63,$AQ63,$AS63,$AV63,$AX63,$AZ63,$BB63),3)</f>
        <v>71</v>
      </c>
      <c r="BK63" s="40">
        <f>LARGE(($F63,$H63,$J63,$L63,$N63,$Q63,$S63,$U63,$W63,$Y63,$AB63,$AD63,$AF63,$AH63,$AK63,$AM63,$AO63,$AQ63,$AS63,$AV63,$AX63,$AZ63,$BB63),4)</f>
        <v>71</v>
      </c>
      <c r="BL63" s="41">
        <f>LARGE(($F63,$H63,$J63,$L63,$N63,$Q63,$S63,$U63,$W63,$Y63,$AB63,$AD63,$AF63,$AH63,$AK63,$AM63,$AO63,$AQ63,$AS63,$AV63,$AX63,$AZ63,$BB63),5)</f>
        <v>71</v>
      </c>
    </row>
    <row r="64" spans="1:64" ht="12.75">
      <c r="A64" s="54">
        <f t="shared" si="28"/>
        <v>58</v>
      </c>
      <c r="B64" t="s">
        <v>60</v>
      </c>
      <c r="C64" t="s">
        <v>26</v>
      </c>
      <c r="D64" s="27">
        <f>D$5+1</f>
        <v>37</v>
      </c>
      <c r="E64" s="5"/>
      <c r="F64" s="36">
        <f t="shared" si="31"/>
        <v>71</v>
      </c>
      <c r="H64" s="36">
        <f t="shared" si="32"/>
        <v>71</v>
      </c>
      <c r="J64" s="36">
        <f t="shared" si="33"/>
        <v>71</v>
      </c>
      <c r="L64" s="36">
        <f t="shared" si="34"/>
        <v>71</v>
      </c>
      <c r="N64" s="36">
        <f t="shared" si="35"/>
        <v>71</v>
      </c>
      <c r="O64" s="27">
        <f t="shared" si="61"/>
        <v>38</v>
      </c>
      <c r="Q64" s="36">
        <f t="shared" si="36"/>
        <v>71</v>
      </c>
      <c r="S64" s="36">
        <f t="shared" si="37"/>
        <v>71</v>
      </c>
      <c r="U64" s="36">
        <f t="shared" si="38"/>
        <v>71</v>
      </c>
      <c r="W64" s="36">
        <f t="shared" si="39"/>
        <v>71</v>
      </c>
      <c r="Y64" s="36">
        <f t="shared" si="40"/>
        <v>71</v>
      </c>
      <c r="Z64" s="27">
        <f>Z$5+1</f>
        <v>32</v>
      </c>
      <c r="AB64" s="36">
        <f t="shared" si="41"/>
        <v>71</v>
      </c>
      <c r="AD64" s="36">
        <f t="shared" si="42"/>
        <v>71</v>
      </c>
      <c r="AF64" s="36">
        <f t="shared" si="43"/>
        <v>71</v>
      </c>
      <c r="AG64" s="5"/>
      <c r="AH64" s="36">
        <f t="shared" si="44"/>
        <v>71</v>
      </c>
      <c r="AI64" s="26">
        <v>22</v>
      </c>
      <c r="AJ64" s="3">
        <v>12</v>
      </c>
      <c r="AK64" s="36">
        <f t="shared" si="45"/>
        <v>12</v>
      </c>
      <c r="AL64" s="3">
        <v>8</v>
      </c>
      <c r="AM64" s="36">
        <f t="shared" si="46"/>
        <v>8</v>
      </c>
      <c r="AN64" s="1" t="s">
        <v>70</v>
      </c>
      <c r="AO64" s="36">
        <f t="shared" si="47"/>
        <v>30</v>
      </c>
      <c r="AP64" s="1" t="s">
        <v>70</v>
      </c>
      <c r="AQ64" s="36">
        <f t="shared" si="48"/>
        <v>30</v>
      </c>
      <c r="AR64" s="4" t="s">
        <v>70</v>
      </c>
      <c r="AS64" s="20">
        <f t="shared" si="49"/>
        <v>30</v>
      </c>
      <c r="AT64" s="27">
        <f>AT$5+1</f>
        <v>21</v>
      </c>
      <c r="AU64" s="3"/>
      <c r="AV64" s="36">
        <f t="shared" si="50"/>
        <v>71</v>
      </c>
      <c r="AW64" s="3"/>
      <c r="AX64" s="38">
        <f t="shared" si="51"/>
        <v>71</v>
      </c>
      <c r="AY64" s="1"/>
      <c r="AZ64" s="38">
        <f t="shared" si="52"/>
        <v>71</v>
      </c>
      <c r="BA64" s="4"/>
      <c r="BB64" s="38">
        <f t="shared" si="53"/>
        <v>71</v>
      </c>
      <c r="BC64" s="106">
        <f t="shared" si="54"/>
        <v>58</v>
      </c>
      <c r="BD64" s="97">
        <f t="shared" si="55"/>
        <v>150</v>
      </c>
      <c r="BE64" s="87">
        <f t="shared" si="56"/>
        <v>112</v>
      </c>
      <c r="BF64" s="97">
        <f t="shared" si="59"/>
        <v>1388</v>
      </c>
      <c r="BG64" s="6">
        <f t="shared" si="57"/>
        <v>1033</v>
      </c>
      <c r="BH64" s="39">
        <f t="shared" si="58"/>
        <v>71</v>
      </c>
      <c r="BI64" s="40">
        <f>LARGE(($F64,$H64,$J64,$L64,$N64,$Q64,$S64,$U64,$W64,$Y64,$AB64,$AD64,$AF64,$AH64,$AK64,$AM64,$AO64,$AQ64,$AS64,$AV64,$AX64,$AZ64,$BB64),2)</f>
        <v>71</v>
      </c>
      <c r="BJ64" s="40">
        <f>LARGE(($F64,$H64,$J64,$L64,$N64,$Q64,$S64,$U64,$W64,$Y64,$AB64,$AD64,$AF64,$AH64,$AK64,$AM64,$AO64,$AQ64,$AS64,$AV64,$AX64,$AZ64,$BB64),3)</f>
        <v>71</v>
      </c>
      <c r="BK64" s="40">
        <f>LARGE(($F64,$H64,$J64,$L64,$N64,$Q64,$S64,$U64,$W64,$Y64,$AB64,$AD64,$AF64,$AH64,$AK64,$AM64,$AO64,$AQ64,$AS64,$AV64,$AX64,$AZ64,$BB64),4)</f>
        <v>71</v>
      </c>
      <c r="BL64" s="41">
        <f>LARGE(($F64,$H64,$J64,$L64,$N64,$Q64,$S64,$U64,$W64,$Y64,$AB64,$AD64,$AF64,$AH64,$AK64,$AM64,$AO64,$AQ64,$AS64,$AV64,$AX64,$AZ64,$BB64),5)</f>
        <v>71</v>
      </c>
    </row>
    <row r="65" spans="1:64" ht="12.75">
      <c r="A65" s="54">
        <f t="shared" si="28"/>
        <v>59</v>
      </c>
      <c r="B65" t="s">
        <v>66</v>
      </c>
      <c r="C65" t="s">
        <v>67</v>
      </c>
      <c r="D65" s="26">
        <v>35</v>
      </c>
      <c r="E65" s="4" t="s">
        <v>13</v>
      </c>
      <c r="F65" s="36">
        <f t="shared" si="31"/>
        <v>22</v>
      </c>
      <c r="G65" s="4">
        <v>32</v>
      </c>
      <c r="H65" s="36">
        <f t="shared" si="32"/>
        <v>32</v>
      </c>
      <c r="I65" s="4">
        <v>29</v>
      </c>
      <c r="J65" s="36">
        <f t="shared" si="33"/>
        <v>29</v>
      </c>
      <c r="K65" s="4" t="s">
        <v>13</v>
      </c>
      <c r="L65" s="36">
        <f t="shared" si="34"/>
        <v>32</v>
      </c>
      <c r="M65" s="4" t="s">
        <v>70</v>
      </c>
      <c r="N65" s="36">
        <f t="shared" si="35"/>
        <v>37</v>
      </c>
      <c r="O65" s="27">
        <f t="shared" si="61"/>
        <v>38</v>
      </c>
      <c r="P65" s="5"/>
      <c r="Q65" s="36">
        <f t="shared" si="36"/>
        <v>71</v>
      </c>
      <c r="R65" s="5"/>
      <c r="S65" s="36">
        <f t="shared" si="37"/>
        <v>71</v>
      </c>
      <c r="T65" s="5"/>
      <c r="U65" s="36">
        <f t="shared" si="38"/>
        <v>71</v>
      </c>
      <c r="V65" s="5"/>
      <c r="W65" s="36">
        <f t="shared" si="39"/>
        <v>71</v>
      </c>
      <c r="Y65" s="36">
        <f t="shared" si="40"/>
        <v>71</v>
      </c>
      <c r="Z65" s="27">
        <f>Z$5+1</f>
        <v>32</v>
      </c>
      <c r="AA65" s="8"/>
      <c r="AB65" s="36">
        <f t="shared" si="41"/>
        <v>71</v>
      </c>
      <c r="AC65" s="8"/>
      <c r="AD65" s="36">
        <f t="shared" si="42"/>
        <v>71</v>
      </c>
      <c r="AE65" s="8"/>
      <c r="AF65" s="36">
        <f t="shared" si="43"/>
        <v>71</v>
      </c>
      <c r="AG65" s="8"/>
      <c r="AH65" s="36">
        <f t="shared" si="44"/>
        <v>71</v>
      </c>
      <c r="AI65" s="26">
        <v>24</v>
      </c>
      <c r="AJ65" s="3">
        <v>19</v>
      </c>
      <c r="AK65" s="36">
        <f t="shared" si="45"/>
        <v>19</v>
      </c>
      <c r="AL65" s="3">
        <v>26</v>
      </c>
      <c r="AM65" s="36">
        <f t="shared" si="46"/>
        <v>26</v>
      </c>
      <c r="AN65" s="3">
        <v>28</v>
      </c>
      <c r="AO65" s="36">
        <f t="shared" si="47"/>
        <v>28</v>
      </c>
      <c r="AP65" s="3">
        <v>17</v>
      </c>
      <c r="AQ65" s="36">
        <f t="shared" si="48"/>
        <v>17</v>
      </c>
      <c r="AR65" s="4">
        <v>20</v>
      </c>
      <c r="AS65" s="20">
        <f t="shared" si="49"/>
        <v>20</v>
      </c>
      <c r="AT65" s="27">
        <f>AT$5+1</f>
        <v>21</v>
      </c>
      <c r="AU65" s="3"/>
      <c r="AV65" s="36">
        <f t="shared" si="50"/>
        <v>71</v>
      </c>
      <c r="AW65" s="3"/>
      <c r="AX65" s="38">
        <f t="shared" si="51"/>
        <v>71</v>
      </c>
      <c r="AY65" s="3"/>
      <c r="AZ65" s="38">
        <f t="shared" si="52"/>
        <v>71</v>
      </c>
      <c r="BA65" s="3"/>
      <c r="BB65" s="38">
        <f t="shared" si="53"/>
        <v>71</v>
      </c>
      <c r="BC65" s="106">
        <f t="shared" si="54"/>
        <v>59</v>
      </c>
      <c r="BD65" s="97">
        <f t="shared" si="55"/>
        <v>150</v>
      </c>
      <c r="BE65" s="87">
        <f t="shared" si="56"/>
        <v>112</v>
      </c>
      <c r="BF65" s="97">
        <f t="shared" si="59"/>
        <v>1185</v>
      </c>
      <c r="BG65" s="6">
        <f t="shared" si="57"/>
        <v>830</v>
      </c>
      <c r="BH65" s="39">
        <f t="shared" si="58"/>
        <v>71</v>
      </c>
      <c r="BI65" s="40">
        <f>LARGE(($F65,$H65,$J65,$L65,$N65,$Q65,$S65,$U65,$W65,$Y65,$AB65,$AD65,$AF65,$AH65,$AK65,$AM65,$AO65,$AQ65,$AS65,$AV65,$AX65,$AZ65,$BB65),2)</f>
        <v>71</v>
      </c>
      <c r="BJ65" s="40">
        <f>LARGE(($F65,$H65,$J65,$L65,$N65,$Q65,$S65,$U65,$W65,$Y65,$AB65,$AD65,$AF65,$AH65,$AK65,$AM65,$AO65,$AQ65,$AS65,$AV65,$AX65,$AZ65,$BB65),3)</f>
        <v>71</v>
      </c>
      <c r="BK65" s="40">
        <f>LARGE(($F65,$H65,$J65,$L65,$N65,$Q65,$S65,$U65,$W65,$Y65,$AB65,$AD65,$AF65,$AH65,$AK65,$AM65,$AO65,$AQ65,$AS65,$AV65,$AX65,$AZ65,$BB65),4)</f>
        <v>71</v>
      </c>
      <c r="BL65" s="41">
        <f>LARGE(($F65,$H65,$J65,$L65,$N65,$Q65,$S65,$U65,$W65,$Y65,$AB65,$AD65,$AF65,$AH65,$AK65,$AM65,$AO65,$AQ65,$AS65,$AV65,$AX65,$AZ65,$BB65),5)</f>
        <v>71</v>
      </c>
    </row>
    <row r="66" spans="1:64" ht="12.75">
      <c r="A66" s="54">
        <f t="shared" si="28"/>
        <v>60</v>
      </c>
      <c r="B66" t="s">
        <v>105</v>
      </c>
      <c r="C66" t="s">
        <v>106</v>
      </c>
      <c r="D66" s="27">
        <f>D$5+1</f>
        <v>37</v>
      </c>
      <c r="E66" s="5"/>
      <c r="F66" s="36">
        <f t="shared" si="31"/>
        <v>71</v>
      </c>
      <c r="H66" s="36">
        <f t="shared" si="32"/>
        <v>71</v>
      </c>
      <c r="J66" s="36">
        <f t="shared" si="33"/>
        <v>71</v>
      </c>
      <c r="L66" s="36">
        <f t="shared" si="34"/>
        <v>71</v>
      </c>
      <c r="N66" s="36">
        <f t="shared" si="35"/>
        <v>71</v>
      </c>
      <c r="O66" s="27">
        <f t="shared" si="61"/>
        <v>38</v>
      </c>
      <c r="Q66" s="36">
        <f t="shared" si="36"/>
        <v>71</v>
      </c>
      <c r="S66" s="36">
        <f t="shared" si="37"/>
        <v>71</v>
      </c>
      <c r="U66" s="36">
        <f t="shared" si="38"/>
        <v>71</v>
      </c>
      <c r="W66" s="36">
        <f t="shared" si="39"/>
        <v>71</v>
      </c>
      <c r="Y66" s="36">
        <f t="shared" si="40"/>
        <v>71</v>
      </c>
      <c r="Z66" s="26">
        <v>24</v>
      </c>
      <c r="AA66" s="1">
        <v>27</v>
      </c>
      <c r="AB66" s="36">
        <f t="shared" si="41"/>
        <v>27</v>
      </c>
      <c r="AC66" s="1">
        <v>20</v>
      </c>
      <c r="AD66" s="36">
        <f t="shared" si="42"/>
        <v>20</v>
      </c>
      <c r="AE66" s="1">
        <v>25</v>
      </c>
      <c r="AF66" s="36">
        <f t="shared" si="43"/>
        <v>25</v>
      </c>
      <c r="AG66" s="4">
        <v>23</v>
      </c>
      <c r="AH66" s="36">
        <f t="shared" si="44"/>
        <v>23</v>
      </c>
      <c r="AI66" s="27">
        <f>AI$5+1</f>
        <v>30</v>
      </c>
      <c r="AJ66" s="5"/>
      <c r="AK66" s="36">
        <f t="shared" si="45"/>
        <v>71</v>
      </c>
      <c r="AL66" s="5"/>
      <c r="AM66" s="36">
        <f t="shared" si="46"/>
        <v>71</v>
      </c>
      <c r="AN66" s="5"/>
      <c r="AO66" s="36">
        <f t="shared" si="47"/>
        <v>71</v>
      </c>
      <c r="AP66" s="5"/>
      <c r="AQ66" s="36">
        <f t="shared" si="48"/>
        <v>71</v>
      </c>
      <c r="AR66" s="5"/>
      <c r="AS66" s="20">
        <f t="shared" si="49"/>
        <v>71</v>
      </c>
      <c r="AT66" s="27">
        <f>AT$5+1</f>
        <v>21</v>
      </c>
      <c r="AU66" s="5"/>
      <c r="AV66" s="36">
        <f t="shared" si="50"/>
        <v>71</v>
      </c>
      <c r="AW66" s="5"/>
      <c r="AX66" s="38">
        <f t="shared" si="51"/>
        <v>71</v>
      </c>
      <c r="AY66" s="5"/>
      <c r="AZ66" s="38">
        <f t="shared" si="52"/>
        <v>71</v>
      </c>
      <c r="BA66" s="5"/>
      <c r="BB66" s="38">
        <f t="shared" si="53"/>
        <v>71</v>
      </c>
      <c r="BC66" s="106">
        <f t="shared" si="54"/>
        <v>60</v>
      </c>
      <c r="BD66" s="97">
        <f t="shared" si="55"/>
        <v>150</v>
      </c>
      <c r="BE66" s="87">
        <f t="shared" si="56"/>
        <v>112</v>
      </c>
      <c r="BF66" s="97">
        <f t="shared" si="59"/>
        <v>1444</v>
      </c>
      <c r="BG66" s="6">
        <f t="shared" si="57"/>
        <v>1089</v>
      </c>
      <c r="BH66" s="39">
        <f t="shared" si="58"/>
        <v>71</v>
      </c>
      <c r="BI66" s="40">
        <f>LARGE(($F66,$H66,$J66,$L66,$N66,$Q66,$S66,$U66,$W66,$Y66,$AB66,$AD66,$AF66,$AH66,$AK66,$AM66,$AO66,$AQ66,$AS66,$AV66,$AX66,$AZ66,$BB66),2)</f>
        <v>71</v>
      </c>
      <c r="BJ66" s="40">
        <f>LARGE(($F66,$H66,$J66,$L66,$N66,$Q66,$S66,$U66,$W66,$Y66,$AB66,$AD66,$AF66,$AH66,$AK66,$AM66,$AO66,$AQ66,$AS66,$AV66,$AX66,$AZ66,$BB66),3)</f>
        <v>71</v>
      </c>
      <c r="BK66" s="40">
        <f>LARGE(($F66,$H66,$J66,$L66,$N66,$Q66,$S66,$U66,$W66,$Y66,$AB66,$AD66,$AF66,$AH66,$AK66,$AM66,$AO66,$AQ66,$AS66,$AV66,$AX66,$AZ66,$BB66),4)</f>
        <v>71</v>
      </c>
      <c r="BL66" s="41">
        <f>LARGE(($F66,$H66,$J66,$L66,$N66,$Q66,$S66,$U66,$W66,$Y66,$AB66,$AD66,$AF66,$AH66,$AK66,$AM66,$AO66,$AQ66,$AS66,$AV66,$AX66,$AZ66,$BB66),5)</f>
        <v>71</v>
      </c>
    </row>
    <row r="67" spans="1:64" ht="12.75">
      <c r="A67" s="54">
        <f t="shared" si="28"/>
        <v>61</v>
      </c>
      <c r="B67" t="s">
        <v>57</v>
      </c>
      <c r="C67" t="s">
        <v>58</v>
      </c>
      <c r="D67" s="26">
        <v>29</v>
      </c>
      <c r="E67" s="4" t="s">
        <v>13</v>
      </c>
      <c r="F67" s="36">
        <f t="shared" si="31"/>
        <v>22</v>
      </c>
      <c r="G67" s="4" t="s">
        <v>13</v>
      </c>
      <c r="H67" s="36">
        <f t="shared" si="32"/>
        <v>34</v>
      </c>
      <c r="I67" s="4">
        <v>31</v>
      </c>
      <c r="J67" s="36">
        <f t="shared" si="33"/>
        <v>31</v>
      </c>
      <c r="K67" s="4">
        <v>25</v>
      </c>
      <c r="L67" s="36">
        <f t="shared" si="34"/>
        <v>25</v>
      </c>
      <c r="M67" s="4">
        <v>22</v>
      </c>
      <c r="N67" s="36">
        <f t="shared" si="35"/>
        <v>22</v>
      </c>
      <c r="O67" s="27">
        <f t="shared" si="61"/>
        <v>38</v>
      </c>
      <c r="P67" s="5"/>
      <c r="Q67" s="36">
        <f t="shared" si="36"/>
        <v>71</v>
      </c>
      <c r="R67" s="5"/>
      <c r="S67" s="36">
        <f t="shared" si="37"/>
        <v>71</v>
      </c>
      <c r="T67" s="5"/>
      <c r="U67" s="36">
        <f t="shared" si="38"/>
        <v>71</v>
      </c>
      <c r="V67" s="5"/>
      <c r="W67" s="36">
        <f t="shared" si="39"/>
        <v>71</v>
      </c>
      <c r="X67" s="5"/>
      <c r="Y67" s="36">
        <f t="shared" si="40"/>
        <v>71</v>
      </c>
      <c r="Z67" s="27">
        <f>Z$5+1</f>
        <v>32</v>
      </c>
      <c r="AA67" s="8"/>
      <c r="AB67" s="36">
        <f t="shared" si="41"/>
        <v>71</v>
      </c>
      <c r="AC67" s="8"/>
      <c r="AD67" s="36">
        <f t="shared" si="42"/>
        <v>71</v>
      </c>
      <c r="AE67" s="8"/>
      <c r="AF67" s="36">
        <f t="shared" si="43"/>
        <v>71</v>
      </c>
      <c r="AG67" s="8"/>
      <c r="AH67" s="36">
        <f t="shared" si="44"/>
        <v>71</v>
      </c>
      <c r="AI67" s="27">
        <f>AI$5+1</f>
        <v>30</v>
      </c>
      <c r="AJ67" s="5"/>
      <c r="AK67" s="36">
        <f t="shared" si="45"/>
        <v>71</v>
      </c>
      <c r="AL67" s="5"/>
      <c r="AM67" s="36">
        <f t="shared" si="46"/>
        <v>71</v>
      </c>
      <c r="AN67" s="5"/>
      <c r="AO67" s="36">
        <f t="shared" si="47"/>
        <v>71</v>
      </c>
      <c r="AP67" s="5"/>
      <c r="AQ67" s="36">
        <f t="shared" si="48"/>
        <v>71</v>
      </c>
      <c r="AS67" s="20">
        <f t="shared" si="49"/>
        <v>71</v>
      </c>
      <c r="AT67" s="27">
        <f>AT$5+1</f>
        <v>21</v>
      </c>
      <c r="AU67" s="5"/>
      <c r="AV67" s="36">
        <f t="shared" si="50"/>
        <v>71</v>
      </c>
      <c r="AW67" s="5"/>
      <c r="AX67" s="38">
        <f t="shared" si="51"/>
        <v>71</v>
      </c>
      <c r="AY67" s="5"/>
      <c r="AZ67" s="38">
        <f t="shared" si="52"/>
        <v>71</v>
      </c>
      <c r="BA67" s="5"/>
      <c r="BB67" s="38">
        <f t="shared" si="53"/>
        <v>71</v>
      </c>
      <c r="BC67" s="106">
        <f t="shared" si="54"/>
        <v>61</v>
      </c>
      <c r="BD67" s="97">
        <f t="shared" si="55"/>
        <v>150</v>
      </c>
      <c r="BE67" s="87">
        <f t="shared" si="56"/>
        <v>112</v>
      </c>
      <c r="BF67" s="97">
        <f t="shared" si="59"/>
        <v>1412</v>
      </c>
      <c r="BG67" s="6">
        <f t="shared" si="57"/>
        <v>1057</v>
      </c>
      <c r="BH67" s="39">
        <f t="shared" si="58"/>
        <v>71</v>
      </c>
      <c r="BI67" s="40">
        <f>LARGE(($F67,$H67,$J67,$L67,$N67,$Q67,$S67,$U67,$W67,$Y67,$AB67,$AD67,$AF67,$AH67,$AK67,$AM67,$AO67,$AQ67,$AS67,$AV67,$AX67,$AZ67,$BB67),2)</f>
        <v>71</v>
      </c>
      <c r="BJ67" s="40">
        <f>LARGE(($F67,$H67,$J67,$L67,$N67,$Q67,$S67,$U67,$W67,$Y67,$AB67,$AD67,$AF67,$AH67,$AK67,$AM67,$AO67,$AQ67,$AS67,$AV67,$AX67,$AZ67,$BB67),3)</f>
        <v>71</v>
      </c>
      <c r="BK67" s="40">
        <f>LARGE(($F67,$H67,$J67,$L67,$N67,$Q67,$S67,$U67,$W67,$Y67,$AB67,$AD67,$AF67,$AH67,$AK67,$AM67,$AO67,$AQ67,$AS67,$AV67,$AX67,$AZ67,$BB67),4)</f>
        <v>71</v>
      </c>
      <c r="BL67" s="41">
        <f>LARGE(($F67,$H67,$J67,$L67,$N67,$Q67,$S67,$U67,$W67,$Y67,$AB67,$AD67,$AF67,$AH67,$AK67,$AM67,$AO67,$AQ67,$AS67,$AV67,$AX67,$AZ67,$BB67),5)</f>
        <v>71</v>
      </c>
    </row>
    <row r="68" spans="1:64" ht="12.75">
      <c r="A68" s="54">
        <f t="shared" si="28"/>
        <v>62</v>
      </c>
      <c r="B68" t="s">
        <v>94</v>
      </c>
      <c r="C68" t="s">
        <v>36</v>
      </c>
      <c r="D68" s="27">
        <f>D$5+1</f>
        <v>37</v>
      </c>
      <c r="E68" s="5"/>
      <c r="F68" s="36">
        <f t="shared" si="31"/>
        <v>71</v>
      </c>
      <c r="G68" s="5"/>
      <c r="H68" s="36">
        <f t="shared" si="32"/>
        <v>71</v>
      </c>
      <c r="I68" s="5"/>
      <c r="J68" s="36">
        <f t="shared" si="33"/>
        <v>71</v>
      </c>
      <c r="K68" s="5"/>
      <c r="L68" s="36">
        <f t="shared" si="34"/>
        <v>71</v>
      </c>
      <c r="M68" s="5"/>
      <c r="N68" s="36">
        <f t="shared" si="35"/>
        <v>71</v>
      </c>
      <c r="O68" s="26">
        <v>32</v>
      </c>
      <c r="P68" s="3">
        <v>29</v>
      </c>
      <c r="Q68" s="36">
        <f t="shared" si="36"/>
        <v>29</v>
      </c>
      <c r="R68" s="3">
        <v>36</v>
      </c>
      <c r="S68" s="36">
        <f t="shared" si="37"/>
        <v>36</v>
      </c>
      <c r="T68" s="3">
        <v>35</v>
      </c>
      <c r="U68" s="36">
        <f t="shared" si="38"/>
        <v>35</v>
      </c>
      <c r="V68" s="3">
        <v>32</v>
      </c>
      <c r="W68" s="36">
        <f t="shared" si="39"/>
        <v>32</v>
      </c>
      <c r="X68" s="3">
        <v>26</v>
      </c>
      <c r="Y68" s="36">
        <f t="shared" si="40"/>
        <v>26</v>
      </c>
      <c r="Z68" s="27">
        <f>Z$5+1</f>
        <v>32</v>
      </c>
      <c r="AA68" s="8"/>
      <c r="AB68" s="36">
        <f t="shared" si="41"/>
        <v>71</v>
      </c>
      <c r="AC68" s="8"/>
      <c r="AD68" s="36">
        <f t="shared" si="42"/>
        <v>71</v>
      </c>
      <c r="AE68" s="8"/>
      <c r="AF68" s="36">
        <f t="shared" si="43"/>
        <v>71</v>
      </c>
      <c r="AG68" s="8"/>
      <c r="AH68" s="36">
        <f t="shared" si="44"/>
        <v>71</v>
      </c>
      <c r="AI68" s="27">
        <f>AI$5+1</f>
        <v>30</v>
      </c>
      <c r="AJ68" s="5"/>
      <c r="AK68" s="36">
        <f t="shared" si="45"/>
        <v>71</v>
      </c>
      <c r="AL68" s="5"/>
      <c r="AM68" s="36">
        <f t="shared" si="46"/>
        <v>71</v>
      </c>
      <c r="AN68" s="5"/>
      <c r="AO68" s="36">
        <f t="shared" si="47"/>
        <v>71</v>
      </c>
      <c r="AP68" s="5"/>
      <c r="AQ68" s="36">
        <f t="shared" si="48"/>
        <v>71</v>
      </c>
      <c r="AS68" s="20">
        <f t="shared" si="49"/>
        <v>71</v>
      </c>
      <c r="AT68" s="26">
        <v>19</v>
      </c>
      <c r="AU68" s="3" t="s">
        <v>13</v>
      </c>
      <c r="AV68" s="36">
        <f t="shared" si="50"/>
        <v>15</v>
      </c>
      <c r="AW68" s="4" t="s">
        <v>13</v>
      </c>
      <c r="AX68" s="38">
        <f t="shared" si="51"/>
        <v>18</v>
      </c>
      <c r="AY68" s="7">
        <v>19</v>
      </c>
      <c r="AZ68" s="38">
        <f t="shared" si="52"/>
        <v>19</v>
      </c>
      <c r="BA68" s="8">
        <v>17</v>
      </c>
      <c r="BB68" s="38">
        <f t="shared" si="53"/>
        <v>17</v>
      </c>
      <c r="BC68" s="106">
        <f t="shared" si="54"/>
        <v>62</v>
      </c>
      <c r="BD68" s="97">
        <f t="shared" si="55"/>
        <v>150</v>
      </c>
      <c r="BE68" s="87">
        <f t="shared" si="56"/>
        <v>113</v>
      </c>
      <c r="BF68" s="97">
        <f t="shared" si="59"/>
        <v>1221</v>
      </c>
      <c r="BG68" s="6">
        <f t="shared" si="57"/>
        <v>866</v>
      </c>
      <c r="BH68" s="39">
        <f t="shared" si="58"/>
        <v>71</v>
      </c>
      <c r="BI68" s="40">
        <f>LARGE(($F68,$H68,$J68,$L68,$N68,$Q68,$S68,$U68,$W68,$Y68,$AB68,$AD68,$AF68,$AH68,$AK68,$AM68,$AO68,$AQ68,$AS68,$AV68,$AX68,$AZ68,$BB68),2)</f>
        <v>71</v>
      </c>
      <c r="BJ68" s="40">
        <f>LARGE(($F68,$H68,$J68,$L68,$N68,$Q68,$S68,$U68,$W68,$Y68,$AB68,$AD68,$AF68,$AH68,$AK68,$AM68,$AO68,$AQ68,$AS68,$AV68,$AX68,$AZ68,$BB68),3)</f>
        <v>71</v>
      </c>
      <c r="BK68" s="40">
        <f>LARGE(($F68,$H68,$J68,$L68,$N68,$Q68,$S68,$U68,$W68,$Y68,$AB68,$AD68,$AF68,$AH68,$AK68,$AM68,$AO68,$AQ68,$AS68,$AV68,$AX68,$AZ68,$BB68),4)</f>
        <v>71</v>
      </c>
      <c r="BL68" s="41">
        <f>LARGE(($F68,$H68,$J68,$L68,$N68,$Q68,$S68,$U68,$W68,$Y68,$AB68,$AD68,$AF68,$AH68,$AK68,$AM68,$AO68,$AQ68,$AS68,$AV68,$AX68,$AZ68,$BB68),5)</f>
        <v>71</v>
      </c>
    </row>
    <row r="69" spans="1:64" ht="12.75">
      <c r="A69" s="54">
        <f t="shared" si="28"/>
        <v>63</v>
      </c>
      <c r="B69" t="s">
        <v>107</v>
      </c>
      <c r="C69" t="s">
        <v>108</v>
      </c>
      <c r="D69" s="27">
        <f>D$5+1</f>
        <v>37</v>
      </c>
      <c r="E69" s="5"/>
      <c r="F69" s="36">
        <f t="shared" si="31"/>
        <v>71</v>
      </c>
      <c r="H69" s="36">
        <f t="shared" si="32"/>
        <v>71</v>
      </c>
      <c r="J69" s="36">
        <f t="shared" si="33"/>
        <v>71</v>
      </c>
      <c r="L69" s="36">
        <f t="shared" si="34"/>
        <v>71</v>
      </c>
      <c r="N69" s="36">
        <f t="shared" si="35"/>
        <v>71</v>
      </c>
      <c r="O69" s="27">
        <f>O$5+1</f>
        <v>38</v>
      </c>
      <c r="Q69" s="36">
        <f t="shared" si="36"/>
        <v>71</v>
      </c>
      <c r="S69" s="36">
        <f t="shared" si="37"/>
        <v>71</v>
      </c>
      <c r="U69" s="36">
        <f t="shared" si="38"/>
        <v>71</v>
      </c>
      <c r="W69" s="36">
        <f t="shared" si="39"/>
        <v>71</v>
      </c>
      <c r="X69" s="5"/>
      <c r="Y69" s="36">
        <f t="shared" si="40"/>
        <v>71</v>
      </c>
      <c r="Z69" s="26">
        <v>25</v>
      </c>
      <c r="AA69" s="1">
        <v>26</v>
      </c>
      <c r="AB69" s="36">
        <f t="shared" si="41"/>
        <v>26</v>
      </c>
      <c r="AC69" s="1" t="s">
        <v>70</v>
      </c>
      <c r="AD69" s="36">
        <f t="shared" si="42"/>
        <v>32</v>
      </c>
      <c r="AE69" s="1">
        <v>24</v>
      </c>
      <c r="AF69" s="36">
        <f t="shared" si="43"/>
        <v>24</v>
      </c>
      <c r="AG69" s="4">
        <v>22</v>
      </c>
      <c r="AH69" s="36">
        <f t="shared" si="44"/>
        <v>22</v>
      </c>
      <c r="AI69" s="27">
        <f>AI$5+1</f>
        <v>30</v>
      </c>
      <c r="AJ69" s="5"/>
      <c r="AK69" s="36">
        <f t="shared" si="45"/>
        <v>71</v>
      </c>
      <c r="AL69" s="5"/>
      <c r="AM69" s="36">
        <f t="shared" si="46"/>
        <v>71</v>
      </c>
      <c r="AN69" s="5"/>
      <c r="AO69" s="36">
        <f t="shared" si="47"/>
        <v>71</v>
      </c>
      <c r="AP69" s="5"/>
      <c r="AQ69" s="36">
        <f t="shared" si="48"/>
        <v>71</v>
      </c>
      <c r="AS69" s="20">
        <f t="shared" si="49"/>
        <v>71</v>
      </c>
      <c r="AT69" s="27">
        <f aca="true" t="shared" si="62" ref="AT69:AT74">AT$5+1</f>
        <v>21</v>
      </c>
      <c r="AU69" s="5"/>
      <c r="AV69" s="36">
        <f t="shared" si="50"/>
        <v>71</v>
      </c>
      <c r="AW69" s="5"/>
      <c r="AX69" s="38">
        <f t="shared" si="51"/>
        <v>71</v>
      </c>
      <c r="AY69" s="5"/>
      <c r="AZ69" s="38">
        <f t="shared" si="52"/>
        <v>71</v>
      </c>
      <c r="BA69" s="5"/>
      <c r="BB69" s="38">
        <f t="shared" si="53"/>
        <v>71</v>
      </c>
      <c r="BC69" s="106">
        <f t="shared" si="54"/>
        <v>63</v>
      </c>
      <c r="BD69" s="97">
        <f t="shared" si="55"/>
        <v>151</v>
      </c>
      <c r="BE69" s="87">
        <f t="shared" si="56"/>
        <v>113</v>
      </c>
      <c r="BF69" s="97">
        <f t="shared" si="59"/>
        <v>1453</v>
      </c>
      <c r="BG69" s="6">
        <f t="shared" si="57"/>
        <v>1098</v>
      </c>
      <c r="BH69" s="39">
        <f t="shared" si="58"/>
        <v>71</v>
      </c>
      <c r="BI69" s="40">
        <f>LARGE(($F69,$H69,$J69,$L69,$N69,$Q69,$S69,$U69,$W69,$Y69,$AB69,$AD69,$AF69,$AH69,$AK69,$AM69,$AO69,$AQ69,$AS69,$AV69,$AX69,$AZ69,$BB69),2)</f>
        <v>71</v>
      </c>
      <c r="BJ69" s="40">
        <f>LARGE(($F69,$H69,$J69,$L69,$N69,$Q69,$S69,$U69,$W69,$Y69,$AB69,$AD69,$AF69,$AH69,$AK69,$AM69,$AO69,$AQ69,$AS69,$AV69,$AX69,$AZ69,$BB69),3)</f>
        <v>71</v>
      </c>
      <c r="BK69" s="40">
        <f>LARGE(($F69,$H69,$J69,$L69,$N69,$Q69,$S69,$U69,$W69,$Y69,$AB69,$AD69,$AF69,$AH69,$AK69,$AM69,$AO69,$AQ69,$AS69,$AV69,$AX69,$AZ69,$BB69),4)</f>
        <v>71</v>
      </c>
      <c r="BL69" s="41">
        <f>LARGE(($F69,$H69,$J69,$L69,$N69,$Q69,$S69,$U69,$W69,$Y69,$AB69,$AD69,$AF69,$AH69,$AK69,$AM69,$AO69,$AQ69,$AS69,$AV69,$AX69,$AZ69,$BB69),5)</f>
        <v>71</v>
      </c>
    </row>
    <row r="70" spans="1:64" ht="12.75">
      <c r="A70" s="54">
        <f t="shared" si="28"/>
        <v>64</v>
      </c>
      <c r="B70" t="s">
        <v>64</v>
      </c>
      <c r="C70" t="s">
        <v>65</v>
      </c>
      <c r="D70" s="26">
        <v>34</v>
      </c>
      <c r="E70" s="4" t="s">
        <v>13</v>
      </c>
      <c r="F70" s="36">
        <f t="shared" si="31"/>
        <v>22</v>
      </c>
      <c r="G70" s="4">
        <v>30</v>
      </c>
      <c r="H70" s="36">
        <f t="shared" si="32"/>
        <v>30</v>
      </c>
      <c r="I70" s="4">
        <v>30</v>
      </c>
      <c r="J70" s="36">
        <f t="shared" si="33"/>
        <v>30</v>
      </c>
      <c r="K70" s="4" t="s">
        <v>13</v>
      </c>
      <c r="L70" s="36">
        <f t="shared" si="34"/>
        <v>32</v>
      </c>
      <c r="M70" s="4" t="s">
        <v>70</v>
      </c>
      <c r="N70" s="36">
        <f t="shared" si="35"/>
        <v>37</v>
      </c>
      <c r="O70" s="27">
        <f>O$5+1</f>
        <v>38</v>
      </c>
      <c r="P70" s="5"/>
      <c r="Q70" s="36">
        <f t="shared" si="36"/>
        <v>71</v>
      </c>
      <c r="R70" s="5"/>
      <c r="S70" s="36">
        <f t="shared" si="37"/>
        <v>71</v>
      </c>
      <c r="T70" s="5"/>
      <c r="U70" s="36">
        <f t="shared" si="38"/>
        <v>71</v>
      </c>
      <c r="V70" s="5"/>
      <c r="W70" s="36">
        <f t="shared" si="39"/>
        <v>71</v>
      </c>
      <c r="X70" s="5"/>
      <c r="Y70" s="36">
        <f t="shared" si="40"/>
        <v>71</v>
      </c>
      <c r="Z70" s="27">
        <f>Z$5+1</f>
        <v>32</v>
      </c>
      <c r="AA70" s="8"/>
      <c r="AB70" s="36">
        <f t="shared" si="41"/>
        <v>71</v>
      </c>
      <c r="AC70" s="8"/>
      <c r="AD70" s="36">
        <f t="shared" si="42"/>
        <v>71</v>
      </c>
      <c r="AE70" s="8"/>
      <c r="AF70" s="36">
        <f t="shared" si="43"/>
        <v>71</v>
      </c>
      <c r="AG70" s="8"/>
      <c r="AH70" s="36">
        <f t="shared" si="44"/>
        <v>71</v>
      </c>
      <c r="AI70" s="26">
        <v>28</v>
      </c>
      <c r="AJ70" s="3">
        <v>26</v>
      </c>
      <c r="AK70" s="36">
        <f t="shared" si="45"/>
        <v>26</v>
      </c>
      <c r="AL70" s="3">
        <v>27</v>
      </c>
      <c r="AM70" s="36">
        <f t="shared" si="46"/>
        <v>27</v>
      </c>
      <c r="AN70" s="3">
        <v>23</v>
      </c>
      <c r="AO70" s="36">
        <f t="shared" si="47"/>
        <v>23</v>
      </c>
      <c r="AP70" s="3" t="s">
        <v>70</v>
      </c>
      <c r="AQ70" s="36">
        <f t="shared" si="48"/>
        <v>30</v>
      </c>
      <c r="AR70" s="1" t="s">
        <v>70</v>
      </c>
      <c r="AS70" s="20">
        <f t="shared" si="49"/>
        <v>30</v>
      </c>
      <c r="AT70" s="27">
        <f t="shared" si="62"/>
        <v>21</v>
      </c>
      <c r="AU70" s="3"/>
      <c r="AV70" s="36">
        <f t="shared" si="50"/>
        <v>71</v>
      </c>
      <c r="AW70" s="3"/>
      <c r="AX70" s="38">
        <f t="shared" si="51"/>
        <v>71</v>
      </c>
      <c r="AY70" s="3"/>
      <c r="AZ70" s="38">
        <f t="shared" si="52"/>
        <v>71</v>
      </c>
      <c r="BA70" s="3"/>
      <c r="BB70" s="38">
        <f t="shared" si="53"/>
        <v>71</v>
      </c>
      <c r="BC70" s="106">
        <f t="shared" si="54"/>
        <v>64</v>
      </c>
      <c r="BD70" s="97">
        <f t="shared" si="55"/>
        <v>153</v>
      </c>
      <c r="BE70" s="87">
        <f t="shared" si="56"/>
        <v>115</v>
      </c>
      <c r="BF70" s="97">
        <f t="shared" si="59"/>
        <v>1210</v>
      </c>
      <c r="BG70" s="6">
        <f t="shared" si="57"/>
        <v>855</v>
      </c>
      <c r="BH70" s="39">
        <f t="shared" si="58"/>
        <v>71</v>
      </c>
      <c r="BI70" s="40">
        <f>LARGE(($F70,$H70,$J70,$L70,$N70,$Q70,$S70,$U70,$W70,$Y70,$AB70,$AD70,$AF70,$AH70,$AK70,$AM70,$AO70,$AQ70,$AS70,$AV70,$AX70,$AZ70,$BB70),2)</f>
        <v>71</v>
      </c>
      <c r="BJ70" s="40">
        <f>LARGE(($F70,$H70,$J70,$L70,$N70,$Q70,$S70,$U70,$W70,$Y70,$AB70,$AD70,$AF70,$AH70,$AK70,$AM70,$AO70,$AQ70,$AS70,$AV70,$AX70,$AZ70,$BB70),3)</f>
        <v>71</v>
      </c>
      <c r="BK70" s="40">
        <f>LARGE(($F70,$H70,$J70,$L70,$N70,$Q70,$S70,$U70,$W70,$Y70,$AB70,$AD70,$AF70,$AH70,$AK70,$AM70,$AO70,$AQ70,$AS70,$AV70,$AX70,$AZ70,$BB70),4)</f>
        <v>71</v>
      </c>
      <c r="BL70" s="41">
        <f>LARGE(($F70,$H70,$J70,$L70,$N70,$Q70,$S70,$U70,$W70,$Y70,$AB70,$AD70,$AF70,$AH70,$AK70,$AM70,$AO70,$AQ70,$AS70,$AV70,$AX70,$AZ70,$BB70),5)</f>
        <v>71</v>
      </c>
    </row>
    <row r="71" spans="1:64" ht="12.75">
      <c r="A71" s="54">
        <f t="shared" si="28"/>
        <v>65</v>
      </c>
      <c r="B71" t="s">
        <v>95</v>
      </c>
      <c r="C71" t="s">
        <v>96</v>
      </c>
      <c r="D71" s="27">
        <f>D$5+1</f>
        <v>37</v>
      </c>
      <c r="E71" s="5"/>
      <c r="F71" s="36">
        <f aca="true" t="shared" si="63" ref="F71:F76">IF(E71="",$B$5+1,IF(E71="dns",$D$5+1,IF(E71="ocs",$D$5+1,IF(E71="dnf",(MAX(E$7:E$76)+1),E71))))</f>
        <v>71</v>
      </c>
      <c r="G71" s="5"/>
      <c r="H71" s="36">
        <f aca="true" t="shared" si="64" ref="H71:H76">IF(G71="",$B$5+1,IF(G71="dns",$D$5+1,IF(G71="ocs",$D$5+1,IF(G71="dnf",(MAX(G$7:G$76)+1),G71))))</f>
        <v>71</v>
      </c>
      <c r="I71" s="5"/>
      <c r="J71" s="36">
        <f aca="true" t="shared" si="65" ref="J71:J76">IF(I71="",$B$5+1,IF(I71="dns",$D$5+1,IF(I71="ocs",$D$5+1,IF(I71="dnf",(MAX(I$7:I$76)+1),I71))))</f>
        <v>71</v>
      </c>
      <c r="K71" s="5"/>
      <c r="L71" s="36">
        <f aca="true" t="shared" si="66" ref="L71:L76">IF(K71="",$B$5+1,IF(K71="dns",$D$5+1,IF(K71="ocs",$D$5+1,IF(K71="dnf",(MAX(K$7:K$76)+1),K71))))</f>
        <v>71</v>
      </c>
      <c r="M71" s="5"/>
      <c r="N71" s="36">
        <f aca="true" t="shared" si="67" ref="N71:N76">IF(M71="",$B$5+1,IF(M71="dns",$D$5+1,IF(M71="ocs",$D$5+1,IF(M71="dnf",(MAX(M$7:M$76)+1),M71))))</f>
        <v>71</v>
      </c>
      <c r="O71" s="26">
        <v>34</v>
      </c>
      <c r="P71" s="3">
        <v>35</v>
      </c>
      <c r="Q71" s="36">
        <f aca="true" t="shared" si="68" ref="Q71:Q76">IF(P71="",$B$5+1,IF(P71="dns",$O$5+1,IF(P71="ocs",$O$5+1,IF(P71="dnf",(MAX(P$7:P$76)+1),P71))))</f>
        <v>35</v>
      </c>
      <c r="R71" s="3">
        <v>34</v>
      </c>
      <c r="S71" s="36">
        <f aca="true" t="shared" si="69" ref="S71:S76">IF(R71="",$B$5+1,IF(R71="dns",$O$5+1,IF(R71="ocs",$O$5+1,IF(R71="dnf",(MAX(R$7:R$76)+1),R71))))</f>
        <v>34</v>
      </c>
      <c r="T71" s="3">
        <v>33</v>
      </c>
      <c r="U71" s="36">
        <f aca="true" t="shared" si="70" ref="U71:U76">IF(T71="",$B$5+1,IF(T71="dns",$O$5+1,IF(T71="ocs",$O$5+1,IF(T71="dnf",(MAX(T$7:T$76)+1),T71))))</f>
        <v>33</v>
      </c>
      <c r="V71" s="3">
        <v>33</v>
      </c>
      <c r="W71" s="36">
        <f aca="true" t="shared" si="71" ref="W71:W76">IF(V71="",$B$5+1,IF(V71="dns",$O$5+1,IF(V71="ocs",$O$5+1,IF(V71="dnf",(MAX(V$7:V$76)+1),V71))))</f>
        <v>33</v>
      </c>
      <c r="X71" s="3">
        <v>27</v>
      </c>
      <c r="Y71" s="36">
        <f aca="true" t="shared" si="72" ref="Y71:Y76">IF(X71="",$B$5+1,IF(X71="dns",$O$5+1,IF(X71="ocs",$O$5+1,IF(X71="dnf",(MAX(X$7:X$76)+1),X71))))</f>
        <v>27</v>
      </c>
      <c r="Z71" s="27">
        <f>Z$5+1</f>
        <v>32</v>
      </c>
      <c r="AA71" s="8"/>
      <c r="AB71" s="36">
        <f aca="true" t="shared" si="73" ref="AB71:AB76">IF(AA71="",$B$5+1,IF(AA71="dns",$Z$5+1,IF(AA71="ocs",$Z$5+1,IF(AA71="dnf",(MAX(AA$7:AA$76)+1),AA71))))</f>
        <v>71</v>
      </c>
      <c r="AC71" s="8"/>
      <c r="AD71" s="36">
        <f aca="true" t="shared" si="74" ref="AD71:AD76">IF(AC71="",$B$5+1,IF(AC71="dns",$Z$5+1,IF(AC71="ocs",$Z$5+1,IF(AC71="dnf",(MAX(AC$7:AC$76)+1),AC71))))</f>
        <v>71</v>
      </c>
      <c r="AE71" s="8"/>
      <c r="AF71" s="36">
        <f aca="true" t="shared" si="75" ref="AF71:AF76">IF(AE71="",$B$5+1,IF(AE71="dns",$Z$5+1,IF(AE71="ocs",$Z$5+1,IF(AE71="dnf",(MAX(AE$7:AE$76)+1),AE71))))</f>
        <v>71</v>
      </c>
      <c r="AG71" s="8"/>
      <c r="AH71" s="36">
        <f aca="true" t="shared" si="76" ref="AH71:AH76">IF(AG71="",$B$5+1,IF(AG71="dns",$Z$5+1,IF(AG71="ocs",$Z$5+1,IF(AG71="dnf",(MAX(AG$7:AG$76)+1),AG71))))</f>
        <v>71</v>
      </c>
      <c r="AI71" s="27">
        <f>AI$5+1</f>
        <v>30</v>
      </c>
      <c r="AJ71" s="5"/>
      <c r="AK71" s="36">
        <f aca="true" t="shared" si="77" ref="AK71:AK76">IF(AJ71="",$B$5+1,IF(AJ71="dns",$AI$5+1,IF(AJ71="ocs",$AI$5+1,IF(AJ71="dnf",(MAX(AJ$7:AJ$76)+1),AJ71))))</f>
        <v>71</v>
      </c>
      <c r="AL71" s="5"/>
      <c r="AM71" s="36">
        <f aca="true" t="shared" si="78" ref="AM71:AM76">IF(AL71="",$B$5+1,IF(AL71="dns",$AI$5+1,IF(AL71="ocs",$AI$5+1,IF(AL71="dnf",(MAX(AL$7:AL$76)+1),AL71))))</f>
        <v>71</v>
      </c>
      <c r="AN71" s="5"/>
      <c r="AO71" s="36">
        <f aca="true" t="shared" si="79" ref="AO71:AO76">IF(AN71="",$B$5+1,IF(AN71="dns",$AI$5+1,IF(AN71="ocs",$AI$5+1,IF(AN71="dnf",(MAX(AN$7:AN$76)+1),AN71))))</f>
        <v>71</v>
      </c>
      <c r="AP71" s="5"/>
      <c r="AQ71" s="36">
        <f aca="true" t="shared" si="80" ref="AQ71:AQ76">IF(AP71="",$B$5+1,IF(AP71="dns",$AI$5+1,IF(AP71="ocs",$AI$5+1,IF(AP71="dnf",(MAX(AP$7:AP$76)+1),AP71))))</f>
        <v>71</v>
      </c>
      <c r="AS71" s="20">
        <f aca="true" t="shared" si="81" ref="AS71:AS76">IF(AR71="",$B$5+1,IF(AR71="dns",$AI$5+1,IF(AR71="ocs",$AI$5+1,IF(AR71="dnf",(MAX(AR$7:AR$76)+1),AR71))))</f>
        <v>71</v>
      </c>
      <c r="AT71" s="27">
        <f t="shared" si="62"/>
        <v>21</v>
      </c>
      <c r="AU71" s="5"/>
      <c r="AV71" s="36">
        <f aca="true" t="shared" si="82" ref="AV71:AV76">IF(AU71="",$B$5+1,IF(AU71="dns",$AT$5+1,IF(AU71="dnf",(MAX(AU$7:AU$76)+1),AU71)))</f>
        <v>71</v>
      </c>
      <c r="AW71" s="5"/>
      <c r="AX71" s="38">
        <f aca="true" t="shared" si="83" ref="AX71:AX76">IF(AW71="",$B$5+1,IF(AW71="dns",$AT$5+1,IF(AW71="dnf",(MAX(AW$7:AW$76)+1),AW71)))</f>
        <v>71</v>
      </c>
      <c r="AY71" s="5"/>
      <c r="AZ71" s="38">
        <f aca="true" t="shared" si="84" ref="AZ71:AZ76">IF(AY71="",$B$5+1,IF(AY71="dns",$AT$5+1,IF(AY71="dnf",(MAX(AY$7:AY$76)+1),AY71)))</f>
        <v>71</v>
      </c>
      <c r="BA71" s="5"/>
      <c r="BB71" s="38">
        <f aca="true" t="shared" si="85" ref="BB71:BB76">IF(BA71="",$B$5+1,IF(BA71="dns",$AT$5+1,IF(BA71="dnf",(MAX(BA$7:BA$76)+1),BA71)))</f>
        <v>71</v>
      </c>
      <c r="BC71" s="106">
        <f aca="true" t="shared" si="86" ref="BC71:BC76">BC70+1</f>
        <v>65</v>
      </c>
      <c r="BD71" s="97">
        <f aca="true" t="shared" si="87" ref="BD71:BD76">(D71+O71+Z71+AI71+AT71)</f>
        <v>154</v>
      </c>
      <c r="BE71" s="87">
        <f aca="true" t="shared" si="88" ref="BE71:BE76">BD71-MAX(D71,O71,Z71,AI71,AT71)</f>
        <v>117</v>
      </c>
      <c r="BF71" s="97">
        <f t="shared" si="59"/>
        <v>1440</v>
      </c>
      <c r="BG71" s="6">
        <f aca="true" t="shared" si="89" ref="BG71:BG76">BF71-BH71-BI71-BJ71-BK71-BL71</f>
        <v>1085</v>
      </c>
      <c r="BH71" s="39">
        <f aca="true" t="shared" si="90" ref="BH71:BH76">MAX($F71,$H71,$J71,$L71,$N71,$Q71,$S71,$U71,$W71,$Y71,$AB71,$AD71,$AF71,$AH71,$AK71,$AM71,$AO71,$AQ71,$AS71,$AV71,$AX71,$AZ71,$BB71)</f>
        <v>71</v>
      </c>
      <c r="BI71" s="40">
        <f>LARGE(($F71,$H71,$J71,$L71,$N71,$Q71,$S71,$U71,$W71,$Y71,$AB71,$AD71,$AF71,$AH71,$AK71,$AM71,$AO71,$AQ71,$AS71,$AV71,$AX71,$AZ71,$BB71),2)</f>
        <v>71</v>
      </c>
      <c r="BJ71" s="40">
        <f>LARGE(($F71,$H71,$J71,$L71,$N71,$Q71,$S71,$U71,$W71,$Y71,$AB71,$AD71,$AF71,$AH71,$AK71,$AM71,$AO71,$AQ71,$AS71,$AV71,$AX71,$AZ71,$BB71),3)</f>
        <v>71</v>
      </c>
      <c r="BK71" s="40">
        <f>LARGE(($F71,$H71,$J71,$L71,$N71,$Q71,$S71,$U71,$W71,$Y71,$AB71,$AD71,$AF71,$AH71,$AK71,$AM71,$AO71,$AQ71,$AS71,$AV71,$AX71,$AZ71,$BB71),4)</f>
        <v>71</v>
      </c>
      <c r="BL71" s="41">
        <f>LARGE(($F71,$H71,$J71,$L71,$N71,$Q71,$S71,$U71,$W71,$Y71,$AB71,$AD71,$AF71,$AH71,$AK71,$AM71,$AO71,$AQ71,$AS71,$AV71,$AX71,$AZ71,$BB71),5)</f>
        <v>71</v>
      </c>
    </row>
    <row r="72" spans="1:64" ht="12.75">
      <c r="A72" s="54">
        <f>A71+1</f>
        <v>66</v>
      </c>
      <c r="B72" t="s">
        <v>117</v>
      </c>
      <c r="C72" t="s">
        <v>7</v>
      </c>
      <c r="D72" s="27">
        <f>D$5+1</f>
        <v>37</v>
      </c>
      <c r="E72" s="5"/>
      <c r="F72" s="36">
        <f t="shared" si="63"/>
        <v>71</v>
      </c>
      <c r="H72" s="36">
        <f t="shared" si="64"/>
        <v>71</v>
      </c>
      <c r="J72" s="36">
        <f t="shared" si="65"/>
        <v>71</v>
      </c>
      <c r="L72" s="36">
        <f t="shared" si="66"/>
        <v>71</v>
      </c>
      <c r="N72" s="36">
        <f t="shared" si="67"/>
        <v>71</v>
      </c>
      <c r="O72" s="27">
        <f>O$5+1</f>
        <v>38</v>
      </c>
      <c r="Q72" s="36">
        <f t="shared" si="68"/>
        <v>71</v>
      </c>
      <c r="S72" s="36">
        <f t="shared" si="69"/>
        <v>71</v>
      </c>
      <c r="U72" s="36">
        <f t="shared" si="70"/>
        <v>71</v>
      </c>
      <c r="W72" s="36">
        <f t="shared" si="71"/>
        <v>71</v>
      </c>
      <c r="X72" s="5"/>
      <c r="Y72" s="36">
        <f t="shared" si="72"/>
        <v>71</v>
      </c>
      <c r="Z72" s="27">
        <f>Z$5+1</f>
        <v>32</v>
      </c>
      <c r="AB72" s="36">
        <f t="shared" si="73"/>
        <v>71</v>
      </c>
      <c r="AD72" s="36">
        <f t="shared" si="74"/>
        <v>71</v>
      </c>
      <c r="AF72" s="36">
        <f t="shared" si="75"/>
        <v>71</v>
      </c>
      <c r="AG72" s="5"/>
      <c r="AH72" s="36">
        <f t="shared" si="76"/>
        <v>71</v>
      </c>
      <c r="AI72" s="26">
        <v>27</v>
      </c>
      <c r="AJ72" s="3">
        <v>27</v>
      </c>
      <c r="AK72" s="36">
        <f t="shared" si="77"/>
        <v>27</v>
      </c>
      <c r="AL72" s="3">
        <v>21</v>
      </c>
      <c r="AM72" s="36">
        <f t="shared" si="78"/>
        <v>21</v>
      </c>
      <c r="AN72" s="3">
        <v>27</v>
      </c>
      <c r="AO72" s="36">
        <f t="shared" si="79"/>
        <v>27</v>
      </c>
      <c r="AP72" s="3" t="s">
        <v>70</v>
      </c>
      <c r="AQ72" s="36">
        <f t="shared" si="80"/>
        <v>30</v>
      </c>
      <c r="AR72" s="1" t="s">
        <v>70</v>
      </c>
      <c r="AS72" s="20">
        <f t="shared" si="81"/>
        <v>30</v>
      </c>
      <c r="AT72" s="27">
        <f t="shared" si="62"/>
        <v>21</v>
      </c>
      <c r="AU72" s="3"/>
      <c r="AV72" s="36">
        <f t="shared" si="82"/>
        <v>71</v>
      </c>
      <c r="AW72" s="3"/>
      <c r="AX72" s="38">
        <f t="shared" si="83"/>
        <v>71</v>
      </c>
      <c r="AY72" s="3"/>
      <c r="AZ72" s="38">
        <f t="shared" si="84"/>
        <v>71</v>
      </c>
      <c r="BA72" s="3"/>
      <c r="BB72" s="38">
        <f t="shared" si="85"/>
        <v>71</v>
      </c>
      <c r="BC72" s="106">
        <f t="shared" si="86"/>
        <v>66</v>
      </c>
      <c r="BD72" s="97">
        <f t="shared" si="87"/>
        <v>155</v>
      </c>
      <c r="BE72" s="87">
        <f t="shared" si="88"/>
        <v>117</v>
      </c>
      <c r="BF72" s="97">
        <f t="shared" si="59"/>
        <v>1413</v>
      </c>
      <c r="BG72" s="6">
        <f t="shared" si="89"/>
        <v>1058</v>
      </c>
      <c r="BH72" s="39">
        <f t="shared" si="90"/>
        <v>71</v>
      </c>
      <c r="BI72" s="40">
        <f>LARGE(($F72,$H72,$J72,$L72,$N72,$Q72,$S72,$U72,$W72,$Y72,$AB72,$AD72,$AF72,$AH72,$AK72,$AM72,$AO72,$AQ72,$AS72,$AV72,$AX72,$AZ72,$BB72),2)</f>
        <v>71</v>
      </c>
      <c r="BJ72" s="40">
        <f>LARGE(($F72,$H72,$J72,$L72,$N72,$Q72,$S72,$U72,$W72,$Y72,$AB72,$AD72,$AF72,$AH72,$AK72,$AM72,$AO72,$AQ72,$AS72,$AV72,$AX72,$AZ72,$BB72),3)</f>
        <v>71</v>
      </c>
      <c r="BK72" s="40">
        <f>LARGE(($F72,$H72,$J72,$L72,$N72,$Q72,$S72,$U72,$W72,$Y72,$AB72,$AD72,$AF72,$AH72,$AK72,$AM72,$AO72,$AQ72,$AS72,$AV72,$AX72,$AZ72,$BB72),4)</f>
        <v>71</v>
      </c>
      <c r="BL72" s="41">
        <f>LARGE(($F72,$H72,$J72,$L72,$N72,$Q72,$S72,$U72,$W72,$Y72,$AB72,$AD72,$AF72,$AH72,$AK72,$AM72,$AO72,$AQ72,$AS72,$AV72,$AX72,$AZ72,$BB72),5)</f>
        <v>71</v>
      </c>
    </row>
    <row r="73" spans="1:64" ht="12.75">
      <c r="A73" s="54">
        <f>A72+1</f>
        <v>67</v>
      </c>
      <c r="B73" t="s">
        <v>109</v>
      </c>
      <c r="C73" t="s">
        <v>110</v>
      </c>
      <c r="D73" s="27">
        <f>D$5+1</f>
        <v>37</v>
      </c>
      <c r="F73" s="36">
        <f t="shared" si="63"/>
        <v>71</v>
      </c>
      <c r="H73" s="36">
        <f t="shared" si="64"/>
        <v>71</v>
      </c>
      <c r="J73" s="36">
        <f t="shared" si="65"/>
        <v>71</v>
      </c>
      <c r="L73" s="36">
        <f t="shared" si="66"/>
        <v>71</v>
      </c>
      <c r="N73" s="36">
        <f t="shared" si="67"/>
        <v>71</v>
      </c>
      <c r="O73" s="27">
        <f>O$5+1</f>
        <v>38</v>
      </c>
      <c r="Q73" s="36">
        <f t="shared" si="68"/>
        <v>71</v>
      </c>
      <c r="S73" s="36">
        <f t="shared" si="69"/>
        <v>71</v>
      </c>
      <c r="U73" s="36">
        <f t="shared" si="70"/>
        <v>71</v>
      </c>
      <c r="W73" s="36">
        <f t="shared" si="71"/>
        <v>71</v>
      </c>
      <c r="Y73" s="36">
        <f t="shared" si="72"/>
        <v>71</v>
      </c>
      <c r="Z73" s="26">
        <v>29</v>
      </c>
      <c r="AA73" s="1">
        <v>24</v>
      </c>
      <c r="AB73" s="36">
        <f t="shared" si="73"/>
        <v>24</v>
      </c>
      <c r="AC73" s="4" t="s">
        <v>70</v>
      </c>
      <c r="AD73" s="36">
        <f t="shared" si="74"/>
        <v>32</v>
      </c>
      <c r="AE73" s="4" t="s">
        <v>70</v>
      </c>
      <c r="AF73" s="36">
        <f t="shared" si="75"/>
        <v>32</v>
      </c>
      <c r="AG73" s="1" t="s">
        <v>70</v>
      </c>
      <c r="AH73" s="36">
        <f t="shared" si="76"/>
        <v>32</v>
      </c>
      <c r="AI73" s="27">
        <f>AI$5+1</f>
        <v>30</v>
      </c>
      <c r="AJ73" s="5"/>
      <c r="AK73" s="36">
        <f t="shared" si="77"/>
        <v>71</v>
      </c>
      <c r="AL73" s="5"/>
      <c r="AM73" s="36">
        <f t="shared" si="78"/>
        <v>71</v>
      </c>
      <c r="AN73" s="5"/>
      <c r="AO73" s="36">
        <f t="shared" si="79"/>
        <v>71</v>
      </c>
      <c r="AP73" s="5"/>
      <c r="AQ73" s="36">
        <f t="shared" si="80"/>
        <v>71</v>
      </c>
      <c r="AS73" s="20">
        <f t="shared" si="81"/>
        <v>71</v>
      </c>
      <c r="AT73" s="27">
        <f t="shared" si="62"/>
        <v>21</v>
      </c>
      <c r="AU73" s="5"/>
      <c r="AV73" s="36">
        <f t="shared" si="82"/>
        <v>71</v>
      </c>
      <c r="AW73" s="5"/>
      <c r="AX73" s="38">
        <f t="shared" si="83"/>
        <v>71</v>
      </c>
      <c r="AY73" s="5"/>
      <c r="AZ73" s="38">
        <f t="shared" si="84"/>
        <v>71</v>
      </c>
      <c r="BA73" s="5"/>
      <c r="BB73" s="38">
        <f t="shared" si="85"/>
        <v>71</v>
      </c>
      <c r="BC73" s="106">
        <f t="shared" si="86"/>
        <v>67</v>
      </c>
      <c r="BD73" s="97">
        <f t="shared" si="87"/>
        <v>155</v>
      </c>
      <c r="BE73" s="87">
        <f t="shared" si="88"/>
        <v>117</v>
      </c>
      <c r="BF73" s="97">
        <f t="shared" si="59"/>
        <v>1469</v>
      </c>
      <c r="BG73" s="6">
        <f t="shared" si="89"/>
        <v>1114</v>
      </c>
      <c r="BH73" s="39">
        <f t="shared" si="90"/>
        <v>71</v>
      </c>
      <c r="BI73" s="40">
        <f>LARGE(($F73,$H73,$J73,$L73,$N73,$Q73,$S73,$U73,$W73,$Y73,$AB73,$AD73,$AF73,$AH73,$AK73,$AM73,$AO73,$AQ73,$AS73,$AV73,$AX73,$AZ73,$BB73),2)</f>
        <v>71</v>
      </c>
      <c r="BJ73" s="40">
        <f>LARGE(($F73,$H73,$J73,$L73,$N73,$Q73,$S73,$U73,$W73,$Y73,$AB73,$AD73,$AF73,$AH73,$AK73,$AM73,$AO73,$AQ73,$AS73,$AV73,$AX73,$AZ73,$BB73),3)</f>
        <v>71</v>
      </c>
      <c r="BK73" s="40">
        <f>LARGE(($F73,$H73,$J73,$L73,$N73,$Q73,$S73,$U73,$W73,$Y73,$AB73,$AD73,$AF73,$AH73,$AK73,$AM73,$AO73,$AQ73,$AS73,$AV73,$AX73,$AZ73,$BB73),4)</f>
        <v>71</v>
      </c>
      <c r="BL73" s="41">
        <f>LARGE(($F73,$H73,$J73,$L73,$N73,$Q73,$S73,$U73,$W73,$Y73,$AB73,$AD73,$AF73,$AH73,$AK73,$AM73,$AO73,$AQ73,$AS73,$AV73,$AX73,$AZ73,$BB73),5)</f>
        <v>71</v>
      </c>
    </row>
    <row r="74" spans="1:64" ht="12.75">
      <c r="A74" s="54">
        <f>A73+1</f>
        <v>68</v>
      </c>
      <c r="B74" t="s">
        <v>48</v>
      </c>
      <c r="C74" t="s">
        <v>68</v>
      </c>
      <c r="D74" s="26">
        <v>36</v>
      </c>
      <c r="E74" s="1" t="s">
        <v>13</v>
      </c>
      <c r="F74" s="36">
        <f t="shared" si="63"/>
        <v>22</v>
      </c>
      <c r="G74" s="4">
        <v>31</v>
      </c>
      <c r="H74" s="36">
        <f t="shared" si="64"/>
        <v>31</v>
      </c>
      <c r="I74" s="4" t="s">
        <v>13</v>
      </c>
      <c r="J74" s="36">
        <f t="shared" si="65"/>
        <v>34</v>
      </c>
      <c r="K74" s="4" t="s">
        <v>70</v>
      </c>
      <c r="L74" s="36">
        <f t="shared" si="66"/>
        <v>37</v>
      </c>
      <c r="M74" s="4" t="s">
        <v>70</v>
      </c>
      <c r="N74" s="36">
        <f t="shared" si="67"/>
        <v>37</v>
      </c>
      <c r="O74" s="27">
        <f>O$5+1</f>
        <v>38</v>
      </c>
      <c r="P74" s="5"/>
      <c r="Q74" s="36">
        <f t="shared" si="68"/>
        <v>71</v>
      </c>
      <c r="R74" s="5"/>
      <c r="S74" s="36">
        <f t="shared" si="69"/>
        <v>71</v>
      </c>
      <c r="T74" s="5"/>
      <c r="U74" s="36">
        <f t="shared" si="70"/>
        <v>71</v>
      </c>
      <c r="V74" s="5"/>
      <c r="W74" s="36">
        <f t="shared" si="71"/>
        <v>71</v>
      </c>
      <c r="Y74" s="36">
        <f t="shared" si="72"/>
        <v>71</v>
      </c>
      <c r="Z74" s="26">
        <v>31</v>
      </c>
      <c r="AA74" s="4" t="s">
        <v>70</v>
      </c>
      <c r="AB74" s="36">
        <f t="shared" si="73"/>
        <v>32</v>
      </c>
      <c r="AC74" s="4" t="s">
        <v>70</v>
      </c>
      <c r="AD74" s="36">
        <f t="shared" si="74"/>
        <v>32</v>
      </c>
      <c r="AE74" s="4" t="s">
        <v>70</v>
      </c>
      <c r="AF74" s="36">
        <f t="shared" si="75"/>
        <v>32</v>
      </c>
      <c r="AG74" s="1" t="s">
        <v>70</v>
      </c>
      <c r="AH74" s="36">
        <f t="shared" si="76"/>
        <v>32</v>
      </c>
      <c r="AI74" s="27">
        <f>AI$5+1</f>
        <v>30</v>
      </c>
      <c r="AJ74" s="5"/>
      <c r="AK74" s="36">
        <f t="shared" si="77"/>
        <v>71</v>
      </c>
      <c r="AL74" s="5"/>
      <c r="AM74" s="36">
        <f t="shared" si="78"/>
        <v>71</v>
      </c>
      <c r="AN74" s="5"/>
      <c r="AO74" s="36">
        <f t="shared" si="79"/>
        <v>71</v>
      </c>
      <c r="AP74" s="5"/>
      <c r="AQ74" s="36">
        <f t="shared" si="80"/>
        <v>71</v>
      </c>
      <c r="AS74" s="20">
        <f t="shared" si="81"/>
        <v>71</v>
      </c>
      <c r="AT74" s="27">
        <f t="shared" si="62"/>
        <v>21</v>
      </c>
      <c r="AU74" s="5"/>
      <c r="AV74" s="36">
        <f t="shared" si="82"/>
        <v>71</v>
      </c>
      <c r="AW74" s="5"/>
      <c r="AX74" s="38">
        <f t="shared" si="83"/>
        <v>71</v>
      </c>
      <c r="AY74" s="5"/>
      <c r="AZ74" s="38">
        <f t="shared" si="84"/>
        <v>71</v>
      </c>
      <c r="BA74" s="5"/>
      <c r="BB74" s="38">
        <f t="shared" si="85"/>
        <v>71</v>
      </c>
      <c r="BC74" s="106">
        <f t="shared" si="86"/>
        <v>68</v>
      </c>
      <c r="BD74" s="97">
        <f t="shared" si="87"/>
        <v>156</v>
      </c>
      <c r="BE74" s="87">
        <f t="shared" si="88"/>
        <v>118</v>
      </c>
      <c r="BF74" s="97">
        <f t="shared" si="59"/>
        <v>1283</v>
      </c>
      <c r="BG74" s="6">
        <f t="shared" si="89"/>
        <v>928</v>
      </c>
      <c r="BH74" s="39">
        <f t="shared" si="90"/>
        <v>71</v>
      </c>
      <c r="BI74" s="40">
        <f>LARGE(($F74,$H74,$J74,$L74,$N74,$Q74,$S74,$U74,$W74,$Y74,$AB74,$AD74,$AF74,$AH74,$AK74,$AM74,$AO74,$AQ74,$AS74,$AV74,$AX74,$AZ74,$BB74),2)</f>
        <v>71</v>
      </c>
      <c r="BJ74" s="40">
        <f>LARGE(($F74,$H74,$J74,$L74,$N74,$Q74,$S74,$U74,$W74,$Y74,$AB74,$AD74,$AF74,$AH74,$AK74,$AM74,$AO74,$AQ74,$AS74,$AV74,$AX74,$AZ74,$BB74),3)</f>
        <v>71</v>
      </c>
      <c r="BK74" s="40">
        <f>LARGE(($F74,$H74,$J74,$L74,$N74,$Q74,$S74,$U74,$W74,$Y74,$AB74,$AD74,$AF74,$AH74,$AK74,$AM74,$AO74,$AQ74,$AS74,$AV74,$AX74,$AZ74,$BB74),4)</f>
        <v>71</v>
      </c>
      <c r="BL74" s="41">
        <f>LARGE(($F74,$H74,$J74,$L74,$N74,$Q74,$S74,$U74,$W74,$Y74,$AB74,$AD74,$AF74,$AH74,$AK74,$AM74,$AO74,$AQ74,$AS74,$AV74,$AX74,$AZ74,$BB74),5)</f>
        <v>71</v>
      </c>
    </row>
    <row r="75" spans="1:64" ht="12.75">
      <c r="A75" s="54">
        <f>A74+1</f>
        <v>69</v>
      </c>
      <c r="B75" t="s">
        <v>126</v>
      </c>
      <c r="C75" t="s">
        <v>85</v>
      </c>
      <c r="D75" s="27">
        <f>D$5+1</f>
        <v>37</v>
      </c>
      <c r="F75" s="36">
        <f t="shared" si="63"/>
        <v>71</v>
      </c>
      <c r="H75" s="36">
        <f t="shared" si="64"/>
        <v>71</v>
      </c>
      <c r="J75" s="36">
        <f t="shared" si="65"/>
        <v>71</v>
      </c>
      <c r="L75" s="36">
        <f t="shared" si="66"/>
        <v>71</v>
      </c>
      <c r="N75" s="36">
        <f t="shared" si="67"/>
        <v>71</v>
      </c>
      <c r="O75" s="27">
        <f>O$5+1</f>
        <v>38</v>
      </c>
      <c r="Q75" s="36">
        <f t="shared" si="68"/>
        <v>71</v>
      </c>
      <c r="S75" s="36">
        <f t="shared" si="69"/>
        <v>71</v>
      </c>
      <c r="U75" s="36">
        <f t="shared" si="70"/>
        <v>71</v>
      </c>
      <c r="W75" s="36">
        <f t="shared" si="71"/>
        <v>71</v>
      </c>
      <c r="Y75" s="36">
        <f t="shared" si="72"/>
        <v>71</v>
      </c>
      <c r="Z75" s="27">
        <f>Z$5+1</f>
        <v>32</v>
      </c>
      <c r="AB75" s="36">
        <f t="shared" si="73"/>
        <v>71</v>
      </c>
      <c r="AD75" s="36">
        <f t="shared" si="74"/>
        <v>71</v>
      </c>
      <c r="AF75" s="36">
        <f t="shared" si="75"/>
        <v>71</v>
      </c>
      <c r="AH75" s="36">
        <f t="shared" si="76"/>
        <v>71</v>
      </c>
      <c r="AI75" s="27">
        <f>AI$5+1</f>
        <v>30</v>
      </c>
      <c r="AK75" s="36">
        <f t="shared" si="77"/>
        <v>71</v>
      </c>
      <c r="AM75" s="36">
        <f t="shared" si="78"/>
        <v>71</v>
      </c>
      <c r="AO75" s="36">
        <f t="shared" si="79"/>
        <v>71</v>
      </c>
      <c r="AQ75" s="36">
        <f t="shared" si="80"/>
        <v>71</v>
      </c>
      <c r="AS75" s="20">
        <f t="shared" si="81"/>
        <v>71</v>
      </c>
      <c r="AT75" s="26">
        <v>20</v>
      </c>
      <c r="AU75" s="3" t="s">
        <v>13</v>
      </c>
      <c r="AV75" s="36">
        <f t="shared" si="82"/>
        <v>15</v>
      </c>
      <c r="AW75" s="1" t="s">
        <v>13</v>
      </c>
      <c r="AX75" s="38">
        <f t="shared" si="83"/>
        <v>18</v>
      </c>
      <c r="AY75" s="7">
        <v>20</v>
      </c>
      <c r="AZ75" s="38">
        <f t="shared" si="84"/>
        <v>20</v>
      </c>
      <c r="BA75" s="8">
        <v>18</v>
      </c>
      <c r="BB75" s="38">
        <f t="shared" si="85"/>
        <v>18</v>
      </c>
      <c r="BC75" s="106">
        <f t="shared" si="86"/>
        <v>69</v>
      </c>
      <c r="BD75" s="97">
        <f t="shared" si="87"/>
        <v>157</v>
      </c>
      <c r="BE75" s="87">
        <f t="shared" si="88"/>
        <v>119</v>
      </c>
      <c r="BF75" s="97">
        <f t="shared" si="59"/>
        <v>1420</v>
      </c>
      <c r="BG75" s="6">
        <f t="shared" si="89"/>
        <v>1065</v>
      </c>
      <c r="BH75" s="39">
        <f t="shared" si="90"/>
        <v>71</v>
      </c>
      <c r="BI75" s="40">
        <f>LARGE(($F75,$H75,$J75,$L75,$N75,$Q75,$S75,$U75,$W75,$Y75,$AB75,$AD75,$AF75,$AH75,$AK75,$AM75,$AO75,$AQ75,$AS75,$AV75,$AX75,$AZ75,$BB75),2)</f>
        <v>71</v>
      </c>
      <c r="BJ75" s="40">
        <f>LARGE(($F75,$H75,$J75,$L75,$N75,$Q75,$S75,$U75,$W75,$Y75,$AB75,$AD75,$AF75,$AH75,$AK75,$AM75,$AO75,$AQ75,$AS75,$AV75,$AX75,$AZ75,$BB75),3)</f>
        <v>71</v>
      </c>
      <c r="BK75" s="40">
        <f>LARGE(($F75,$H75,$J75,$L75,$N75,$Q75,$S75,$U75,$W75,$Y75,$AB75,$AD75,$AF75,$AH75,$AK75,$AM75,$AO75,$AQ75,$AS75,$AV75,$AX75,$AZ75,$BB75),4)</f>
        <v>71</v>
      </c>
      <c r="BL75" s="41">
        <f>LARGE(($F75,$H75,$J75,$L75,$N75,$Q75,$S75,$U75,$W75,$Y75,$AB75,$AD75,$AF75,$AH75,$AK75,$AM75,$AO75,$AQ75,$AS75,$AV75,$AX75,$AZ75,$BB75),5)</f>
        <v>71</v>
      </c>
    </row>
    <row r="76" spans="1:64" ht="12.75">
      <c r="A76" s="54">
        <f>A75+1</f>
        <v>70</v>
      </c>
      <c r="B76" t="s">
        <v>118</v>
      </c>
      <c r="C76" t="s">
        <v>119</v>
      </c>
      <c r="D76" s="27">
        <f>D$5+1</f>
        <v>37</v>
      </c>
      <c r="F76" s="36">
        <f t="shared" si="63"/>
        <v>71</v>
      </c>
      <c r="H76" s="36">
        <f t="shared" si="64"/>
        <v>71</v>
      </c>
      <c r="J76" s="36">
        <f t="shared" si="65"/>
        <v>71</v>
      </c>
      <c r="L76" s="36">
        <f t="shared" si="66"/>
        <v>71</v>
      </c>
      <c r="N76" s="36">
        <f t="shared" si="67"/>
        <v>71</v>
      </c>
      <c r="O76" s="27">
        <f>O$5+1</f>
        <v>38</v>
      </c>
      <c r="Q76" s="36">
        <f t="shared" si="68"/>
        <v>71</v>
      </c>
      <c r="S76" s="36">
        <f t="shared" si="69"/>
        <v>71</v>
      </c>
      <c r="U76" s="36">
        <f t="shared" si="70"/>
        <v>71</v>
      </c>
      <c r="W76" s="36">
        <f t="shared" si="71"/>
        <v>71</v>
      </c>
      <c r="Y76" s="36">
        <f t="shared" si="72"/>
        <v>71</v>
      </c>
      <c r="Z76" s="27">
        <f>Z$5+1</f>
        <v>32</v>
      </c>
      <c r="AB76" s="36">
        <f t="shared" si="73"/>
        <v>71</v>
      </c>
      <c r="AD76" s="36">
        <f t="shared" si="74"/>
        <v>71</v>
      </c>
      <c r="AF76" s="36">
        <f t="shared" si="75"/>
        <v>71</v>
      </c>
      <c r="AH76" s="36">
        <f t="shared" si="76"/>
        <v>71</v>
      </c>
      <c r="AI76" s="26">
        <v>29</v>
      </c>
      <c r="AJ76" s="3">
        <v>28</v>
      </c>
      <c r="AK76" s="36">
        <f t="shared" si="77"/>
        <v>28</v>
      </c>
      <c r="AL76" s="3">
        <v>28</v>
      </c>
      <c r="AM76" s="36">
        <f t="shared" si="78"/>
        <v>28</v>
      </c>
      <c r="AN76" s="3">
        <v>26</v>
      </c>
      <c r="AO76" s="36">
        <f t="shared" si="79"/>
        <v>26</v>
      </c>
      <c r="AP76" s="3" t="s">
        <v>70</v>
      </c>
      <c r="AQ76" s="36">
        <f t="shared" si="80"/>
        <v>30</v>
      </c>
      <c r="AR76" s="1" t="s">
        <v>70</v>
      </c>
      <c r="AS76" s="20">
        <f t="shared" si="81"/>
        <v>30</v>
      </c>
      <c r="AT76" s="27">
        <f>AT$5+1</f>
        <v>21</v>
      </c>
      <c r="AU76" s="3"/>
      <c r="AV76" s="36">
        <f t="shared" si="82"/>
        <v>71</v>
      </c>
      <c r="AW76" s="3"/>
      <c r="AX76" s="38">
        <f t="shared" si="83"/>
        <v>71</v>
      </c>
      <c r="AY76" s="3"/>
      <c r="AZ76" s="38">
        <f t="shared" si="84"/>
        <v>71</v>
      </c>
      <c r="BA76" s="3"/>
      <c r="BB76" s="38">
        <f t="shared" si="85"/>
        <v>71</v>
      </c>
      <c r="BC76" s="106">
        <f t="shared" si="86"/>
        <v>70</v>
      </c>
      <c r="BD76" s="97">
        <f t="shared" si="87"/>
        <v>157</v>
      </c>
      <c r="BE76" s="87">
        <f t="shared" si="88"/>
        <v>119</v>
      </c>
      <c r="BF76" s="97">
        <f t="shared" si="59"/>
        <v>1420</v>
      </c>
      <c r="BG76" s="6">
        <f t="shared" si="89"/>
        <v>1065</v>
      </c>
      <c r="BH76" s="39">
        <f t="shared" si="90"/>
        <v>71</v>
      </c>
      <c r="BI76" s="40">
        <f>LARGE(($F76,$H76,$J76,$L76,$N76,$Q76,$S76,$U76,$W76,$Y76,$AB76,$AD76,$AF76,$AH76,$AK76,$AM76,$AO76,$AQ76,$AS76,$AV76,$AX76,$AZ76,$BB76),2)</f>
        <v>71</v>
      </c>
      <c r="BJ76" s="40">
        <f>LARGE(($F76,$H76,$J76,$L76,$N76,$Q76,$S76,$U76,$W76,$Y76,$AB76,$AD76,$AF76,$AH76,$AK76,$AM76,$AO76,$AQ76,$AS76,$AV76,$AX76,$AZ76,$BB76),3)</f>
        <v>71</v>
      </c>
      <c r="BK76" s="40">
        <f>LARGE(($F76,$H76,$J76,$L76,$N76,$Q76,$S76,$U76,$W76,$Y76,$AB76,$AD76,$AF76,$AH76,$AK76,$AM76,$AO76,$AQ76,$AS76,$AV76,$AX76,$AZ76,$BB76),4)</f>
        <v>71</v>
      </c>
      <c r="BL76" s="41">
        <f>LARGE(($F76,$H76,$J76,$L76,$N76,$Q76,$S76,$U76,$W76,$Y76,$AB76,$AD76,$AF76,$AH76,$AK76,$AM76,$AO76,$AQ76,$AS76,$AV76,$AX76,$AZ76,$BB76),5)</f>
        <v>71</v>
      </c>
    </row>
  </sheetData>
  <mergeCells count="5">
    <mergeCell ref="AT4:BB4"/>
    <mergeCell ref="Z4:AH4"/>
    <mergeCell ref="O4:Y4"/>
    <mergeCell ref="D4:N4"/>
    <mergeCell ref="AI4:AS4"/>
  </mergeCells>
  <printOptions/>
  <pageMargins left="0.34" right="0.5" top="0.59" bottom="0.45" header="0.5" footer="0.28"/>
  <pageSetup fitToHeight="1" fitToWidth="1" horizontalDpi="600" verticalDpi="600" orientation="landscape" paperSize="9" scale="51" r:id="rId1"/>
  <headerFooter alignWithMargins="0">
    <oddFooter>&amp;R&amp;8a cura di Paolo Corbellini -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6"/>
  <sheetViews>
    <sheetView workbookViewId="0" topLeftCell="AP1">
      <selection activeCell="BQ5" sqref="BQ5"/>
    </sheetView>
  </sheetViews>
  <sheetFormatPr defaultColWidth="9.140625" defaultRowHeight="12.75"/>
  <cols>
    <col min="1" max="1" width="4.8515625" style="0" customWidth="1"/>
    <col min="2" max="2" width="15.140625" style="0" customWidth="1"/>
    <col min="3" max="3" width="11.8515625" style="0" customWidth="1"/>
    <col min="4" max="4" width="4.28125" style="14" bestFit="1" customWidth="1"/>
    <col min="5" max="5" width="4.00390625" style="0" bestFit="1" customWidth="1"/>
    <col min="6" max="6" width="5.140625" style="56" customWidth="1"/>
    <col min="7" max="7" width="4.00390625" style="0" bestFit="1" customWidth="1"/>
    <col min="8" max="8" width="5.140625" style="56" customWidth="1"/>
    <col min="9" max="9" width="4.00390625" style="0" bestFit="1" customWidth="1"/>
    <col min="10" max="10" width="5.140625" style="56" customWidth="1"/>
    <col min="11" max="11" width="4.00390625" style="0" bestFit="1" customWidth="1"/>
    <col min="12" max="12" width="5.140625" style="56" customWidth="1"/>
    <col min="13" max="13" width="4.00390625" style="0" bestFit="1" customWidth="1"/>
    <col min="14" max="14" width="5.140625" style="56" customWidth="1"/>
    <col min="15" max="15" width="4.7109375" style="14" bestFit="1" customWidth="1"/>
    <col min="16" max="16" width="3.00390625" style="0" bestFit="1" customWidth="1"/>
    <col min="17" max="17" width="5.140625" style="56" customWidth="1"/>
    <col min="18" max="18" width="3.00390625" style="0" bestFit="1" customWidth="1"/>
    <col min="19" max="19" width="5.140625" style="56" customWidth="1"/>
    <col min="20" max="20" width="4.00390625" style="0" bestFit="1" customWidth="1"/>
    <col min="21" max="21" width="5.140625" style="56" customWidth="1"/>
    <col min="22" max="22" width="4.00390625" style="0" bestFit="1" customWidth="1"/>
    <col min="23" max="23" width="5.140625" style="56" customWidth="1"/>
    <col min="24" max="24" width="4.00390625" style="0" bestFit="1" customWidth="1"/>
    <col min="25" max="25" width="5.140625" style="56" customWidth="1"/>
    <col min="26" max="26" width="4.7109375" style="14" bestFit="1" customWidth="1"/>
    <col min="27" max="27" width="4.00390625" style="0" bestFit="1" customWidth="1"/>
    <col min="28" max="28" width="5.140625" style="56" customWidth="1"/>
    <col min="29" max="29" width="4.00390625" style="0" bestFit="1" customWidth="1"/>
    <col min="30" max="30" width="5.140625" style="56" customWidth="1"/>
    <col min="31" max="31" width="4.00390625" style="0" bestFit="1" customWidth="1"/>
    <col min="32" max="32" width="5.140625" style="56" customWidth="1"/>
    <col min="33" max="33" width="4.00390625" style="0" bestFit="1" customWidth="1"/>
    <col min="34" max="34" width="5.140625" style="56" customWidth="1"/>
    <col min="35" max="35" width="4.7109375" style="14" bestFit="1" customWidth="1"/>
    <col min="36" max="36" width="4.00390625" style="0" bestFit="1" customWidth="1"/>
    <col min="37" max="37" width="5.140625" style="56" bestFit="1" customWidth="1"/>
    <col min="38" max="38" width="3.421875" style="0" bestFit="1" customWidth="1"/>
    <col min="39" max="39" width="5.140625" style="56" bestFit="1" customWidth="1"/>
    <col min="40" max="40" width="4.00390625" style="0" bestFit="1" customWidth="1"/>
    <col min="41" max="41" width="5.140625" style="56" bestFit="1" customWidth="1"/>
    <col min="42" max="42" width="4.00390625" style="0" bestFit="1" customWidth="1"/>
    <col min="43" max="43" width="5.140625" style="56" bestFit="1" customWidth="1"/>
    <col min="44" max="44" width="4.00390625" style="0" bestFit="1" customWidth="1"/>
    <col min="45" max="45" width="5.140625" style="56" bestFit="1" customWidth="1"/>
    <col min="46" max="46" width="4.7109375" style="14" bestFit="1" customWidth="1"/>
    <col min="47" max="47" width="3.421875" style="0" bestFit="1" customWidth="1"/>
    <col min="48" max="48" width="5.140625" style="67" bestFit="1" customWidth="1"/>
    <col min="49" max="49" width="4.00390625" style="0" bestFit="1" customWidth="1"/>
    <col min="50" max="50" width="5.140625" style="70" bestFit="1" customWidth="1"/>
    <col min="51" max="51" width="3.00390625" style="0" bestFit="1" customWidth="1"/>
    <col min="52" max="52" width="5.140625" style="70" bestFit="1" customWidth="1"/>
    <col min="53" max="53" width="3.421875" style="0" bestFit="1" customWidth="1"/>
    <col min="54" max="54" width="4.8515625" style="70" customWidth="1"/>
    <col min="55" max="55" width="5.7109375" style="53" customWidth="1"/>
    <col min="56" max="56" width="5.57421875" style="0" customWidth="1"/>
    <col min="57" max="57" width="5.57421875" style="56" bestFit="1" customWidth="1"/>
    <col min="58" max="59" width="6.57421875" style="56" bestFit="1" customWidth="1"/>
    <col min="60" max="64" width="4.57421875" style="56" bestFit="1" customWidth="1"/>
  </cols>
  <sheetData>
    <row r="1" ht="23.25">
      <c r="B1" s="2" t="s">
        <v>47</v>
      </c>
    </row>
    <row r="2" ht="12.75">
      <c r="B2" s="14" t="s">
        <v>137</v>
      </c>
    </row>
    <row r="3" ht="13.5" thickBot="1"/>
    <row r="4" spans="4:64" s="42" customFormat="1" ht="26.25" thickBot="1">
      <c r="D4" s="88" t="s">
        <v>4</v>
      </c>
      <c r="E4" s="89"/>
      <c r="F4" s="89"/>
      <c r="G4" s="89"/>
      <c r="H4" s="89"/>
      <c r="I4" s="89"/>
      <c r="J4" s="89"/>
      <c r="K4" s="89"/>
      <c r="L4" s="89"/>
      <c r="M4" s="89"/>
      <c r="N4" s="90"/>
      <c r="O4" s="88" t="s">
        <v>71</v>
      </c>
      <c r="P4" s="89"/>
      <c r="Q4" s="89"/>
      <c r="R4" s="89"/>
      <c r="S4" s="89"/>
      <c r="T4" s="89"/>
      <c r="U4" s="89"/>
      <c r="V4" s="89"/>
      <c r="W4" s="89"/>
      <c r="X4" s="89"/>
      <c r="Y4" s="90"/>
      <c r="Z4" s="88" t="s">
        <v>97</v>
      </c>
      <c r="AA4" s="89"/>
      <c r="AB4" s="89"/>
      <c r="AC4" s="89"/>
      <c r="AD4" s="89"/>
      <c r="AE4" s="89"/>
      <c r="AF4" s="89"/>
      <c r="AG4" s="89"/>
      <c r="AH4" s="90"/>
      <c r="AI4" s="88" t="s">
        <v>111</v>
      </c>
      <c r="AJ4" s="89"/>
      <c r="AK4" s="89"/>
      <c r="AL4" s="89"/>
      <c r="AM4" s="89"/>
      <c r="AN4" s="89"/>
      <c r="AO4" s="89"/>
      <c r="AP4" s="89"/>
      <c r="AQ4" s="89"/>
      <c r="AR4" s="89"/>
      <c r="AS4" s="90"/>
      <c r="AT4" s="88" t="s">
        <v>120</v>
      </c>
      <c r="AU4" s="89"/>
      <c r="AV4" s="89"/>
      <c r="AW4" s="89"/>
      <c r="AX4" s="89"/>
      <c r="AY4" s="89"/>
      <c r="AZ4" s="89"/>
      <c r="BA4" s="89"/>
      <c r="BB4" s="90"/>
      <c r="BC4" s="55"/>
      <c r="BD4" s="43" t="s">
        <v>5</v>
      </c>
      <c r="BE4" s="72" t="s">
        <v>127</v>
      </c>
      <c r="BF4" s="72" t="s">
        <v>129</v>
      </c>
      <c r="BG4" s="80" t="s">
        <v>130</v>
      </c>
      <c r="BH4" s="73" t="s">
        <v>131</v>
      </c>
      <c r="BI4" s="74" t="s">
        <v>132</v>
      </c>
      <c r="BJ4" s="74" t="s">
        <v>133</v>
      </c>
      <c r="BK4" s="74" t="s">
        <v>134</v>
      </c>
      <c r="BL4" s="75" t="s">
        <v>135</v>
      </c>
    </row>
    <row r="5" spans="2:64" s="28" customFormat="1" ht="13.5" thickBot="1">
      <c r="B5" s="34">
        <v>70</v>
      </c>
      <c r="D5" s="32">
        <v>36</v>
      </c>
      <c r="E5" s="29"/>
      <c r="F5" s="57"/>
      <c r="G5" s="29"/>
      <c r="H5" s="57"/>
      <c r="I5" s="29"/>
      <c r="J5" s="57"/>
      <c r="K5" s="29"/>
      <c r="L5" s="57"/>
      <c r="M5" s="29"/>
      <c r="N5" s="57"/>
      <c r="O5" s="30">
        <v>37</v>
      </c>
      <c r="Q5" s="62"/>
      <c r="S5" s="62"/>
      <c r="U5" s="62"/>
      <c r="W5" s="62"/>
      <c r="Y5" s="62"/>
      <c r="Z5" s="30">
        <v>31</v>
      </c>
      <c r="AB5" s="62"/>
      <c r="AD5" s="62"/>
      <c r="AF5" s="62"/>
      <c r="AH5" s="62"/>
      <c r="AI5" s="30">
        <v>29</v>
      </c>
      <c r="AK5" s="62"/>
      <c r="AM5" s="62"/>
      <c r="AO5" s="62"/>
      <c r="AQ5" s="62"/>
      <c r="AS5" s="62"/>
      <c r="AT5" s="30">
        <v>20</v>
      </c>
      <c r="AV5" s="68"/>
      <c r="AX5" s="62"/>
      <c r="AZ5" s="62"/>
      <c r="BB5" s="62"/>
      <c r="BC5" s="53"/>
      <c r="BE5" s="62"/>
      <c r="BF5" s="62"/>
      <c r="BG5" s="81"/>
      <c r="BH5" s="62"/>
      <c r="BI5" s="62"/>
      <c r="BJ5" s="62"/>
      <c r="BK5" s="62"/>
      <c r="BL5" s="62"/>
    </row>
    <row r="6" spans="1:59" ht="13.5" thickBot="1">
      <c r="A6" s="53">
        <v>0</v>
      </c>
      <c r="D6" s="24" t="s">
        <v>128</v>
      </c>
      <c r="E6" s="9">
        <v>1</v>
      </c>
      <c r="F6" s="58"/>
      <c r="G6" s="9">
        <v>2</v>
      </c>
      <c r="H6" s="58"/>
      <c r="I6" s="9">
        <v>3</v>
      </c>
      <c r="J6" s="58"/>
      <c r="K6" s="9">
        <v>4</v>
      </c>
      <c r="L6" s="60"/>
      <c r="M6" s="10">
        <v>5</v>
      </c>
      <c r="N6" s="61"/>
      <c r="O6" s="24" t="s">
        <v>128</v>
      </c>
      <c r="P6" s="9">
        <v>1</v>
      </c>
      <c r="Q6" s="58"/>
      <c r="R6" s="9">
        <v>2</v>
      </c>
      <c r="S6" s="58"/>
      <c r="T6" s="9">
        <v>3</v>
      </c>
      <c r="U6" s="58"/>
      <c r="V6" s="9">
        <v>4</v>
      </c>
      <c r="W6" s="60"/>
      <c r="X6" s="10">
        <v>5</v>
      </c>
      <c r="Y6" s="63"/>
      <c r="Z6" s="24" t="s">
        <v>128</v>
      </c>
      <c r="AA6" s="9">
        <v>1</v>
      </c>
      <c r="AB6" s="58"/>
      <c r="AC6" s="9">
        <v>2</v>
      </c>
      <c r="AD6" s="58"/>
      <c r="AE6" s="9">
        <v>3</v>
      </c>
      <c r="AF6" s="60"/>
      <c r="AG6" s="10">
        <v>4</v>
      </c>
      <c r="AH6" s="63"/>
      <c r="AI6" s="24" t="s">
        <v>128</v>
      </c>
      <c r="AJ6" s="12">
        <v>1</v>
      </c>
      <c r="AK6" s="64"/>
      <c r="AL6" s="12">
        <v>2</v>
      </c>
      <c r="AM6" s="64"/>
      <c r="AN6" s="12">
        <v>3</v>
      </c>
      <c r="AO6" s="64"/>
      <c r="AP6" s="12">
        <v>4</v>
      </c>
      <c r="AQ6" s="65"/>
      <c r="AR6" s="12">
        <v>5</v>
      </c>
      <c r="AS6" s="66"/>
      <c r="AT6" s="24" t="s">
        <v>128</v>
      </c>
      <c r="AU6" s="12">
        <v>1</v>
      </c>
      <c r="AV6" s="69"/>
      <c r="AW6" s="12">
        <v>2</v>
      </c>
      <c r="AX6" s="71"/>
      <c r="AY6" s="12">
        <v>3</v>
      </c>
      <c r="AZ6" s="71"/>
      <c r="BA6" s="12">
        <v>4</v>
      </c>
      <c r="BB6" s="71"/>
      <c r="BC6" s="53">
        <v>0</v>
      </c>
      <c r="BG6" s="82"/>
    </row>
    <row r="7" spans="1:64" ht="12.75">
      <c r="A7" s="54">
        <f aca="true" t="shared" si="0" ref="A7:A38">A6+1</f>
        <v>1</v>
      </c>
      <c r="B7" t="s">
        <v>72</v>
      </c>
      <c r="C7" t="s">
        <v>73</v>
      </c>
      <c r="D7" s="33">
        <f>D$5+1</f>
        <v>37</v>
      </c>
      <c r="E7" s="4"/>
      <c r="F7" s="59">
        <f aca="true" t="shared" si="1" ref="F7:F38">IF(E7="",$B$5+7,IF(E7="dnf",$D$5+1,IF(E7=1,0,IF(E7=2,3,IF(E7=3,5.7,IF(E7=4,8,IF(E7=5,10,IF(E7=6,11.7,E7+6))))))))</f>
        <v>77</v>
      </c>
      <c r="G7" s="4"/>
      <c r="H7" s="59">
        <f aca="true" t="shared" si="2" ref="H7:H38">IF(G7="",$B$5+7,IF(G7="dnf",$D$5+1,IF(G7=1,0,IF(G7=2,3,IF(G7=3,5.7,IF(G7=4,8,IF(G7=5,10,IF(G7=6,11.7,G7+6))))))))</f>
        <v>77</v>
      </c>
      <c r="I7" s="4"/>
      <c r="J7" s="59">
        <f aca="true" t="shared" si="3" ref="J7:J38">IF(I7="",$B$5+7,IF(I7="dnf",$D$5+1,IF(I7=1,0,IF(I7=2,3,IF(I7=3,5.7,IF(I7=4,8,IF(I7=5,10,IF(I7=6,11.7,I7+6))))))))</f>
        <v>77</v>
      </c>
      <c r="K7" s="4"/>
      <c r="L7" s="59">
        <f aca="true" t="shared" si="4" ref="L7:L38">IF(K7="",$B$5+7,IF(K7="dnf",$D$5+1,IF(K7=1,0,IF(K7=2,3,IF(K7=3,5.7,IF(K7=4,8,IF(K7=5,10,IF(K7=6,11.7,K7+6))))))))</f>
        <v>77</v>
      </c>
      <c r="M7" s="4"/>
      <c r="N7" s="59">
        <f aca="true" t="shared" si="5" ref="N7:N38">IF(M7="",$B$5+7,IF(M7="dnf",$D$5+1,IF(M7=1,0,IF(M7=2,3,IF(M7=3,5.7,IF(M7=4,8,IF(M7=5,10,IF(M7=6,11.7,M7+6))))))))</f>
        <v>77</v>
      </c>
      <c r="O7" s="25">
        <v>1</v>
      </c>
      <c r="P7" s="4">
        <v>2</v>
      </c>
      <c r="Q7" s="59">
        <f aca="true" t="shared" si="6" ref="Q7:Q38">IF(P7="",$B$5+7,IF(P7="dnf",$O$5+1,IF(P7=1,0,IF(P7=2,3,IF(P7=3,5.7,IF(P7=4,8,IF(P7=5,10,IF(P7=6,11.7,P7+6))))))))</f>
        <v>3</v>
      </c>
      <c r="R7" s="4">
        <v>3</v>
      </c>
      <c r="S7" s="59">
        <f aca="true" t="shared" si="7" ref="S7:S38">IF(R7="",$B$5+7,IF(R7="dnf",$O$5+1,IF(R7=1,0,IF(R7=2,3,IF(R7=3,5.7,IF(R7=4,8,IF(R7=5,10,IF(R7=6,11.7,R7+6))))))))</f>
        <v>5.7</v>
      </c>
      <c r="T7" s="4">
        <v>2</v>
      </c>
      <c r="U7" s="59">
        <f aca="true" t="shared" si="8" ref="U7:U38">IF(T7="",$B$5+7,IF(T7="dnf",$O$5+1,IF(T7=1,0,IF(T7=2,3,IF(T7=3,5.7,IF(T7=4,8,IF(T7=5,10,IF(T7=6,11.7,T7+6))))))))</f>
        <v>3</v>
      </c>
      <c r="V7" s="4">
        <v>1</v>
      </c>
      <c r="W7" s="59">
        <f aca="true" t="shared" si="9" ref="W7:W38">IF(V7="",$B$5+7,IF(V7="dnf",$O$5+1,IF(V7=1,0,IF(V7=2,3,IF(V7=3,5.7,IF(V7=4,8,IF(V7=5,10,IF(V7=6,11.7,V7+6))))))))</f>
        <v>0</v>
      </c>
      <c r="X7" s="4">
        <v>1</v>
      </c>
      <c r="Y7" s="59">
        <f aca="true" t="shared" si="10" ref="Y7:Y38">IF(X7="",$B$5+7,IF(X7="dnf",$O$5+1,IF(X7=1,0,IF(X7=2,3,IF(X7=3,5.7,IF(X7=4,8,IF(X7=5,10,IF(X7=6,11.7,X7+6))))))))</f>
        <v>0</v>
      </c>
      <c r="Z7" s="25">
        <v>1</v>
      </c>
      <c r="AA7" s="7">
        <v>1</v>
      </c>
      <c r="AB7" s="59">
        <f aca="true" t="shared" si="11" ref="AB7:AB38">IF(AA7="",$B$5+7,IF(AA7="dnf",$Z$5+1,IF(AA7=1,0,IF(AA7=2,3,IF(AA7=3,5.7,IF(AA7=4,8,IF(AA7=5,10,IF(AA7=6,11.7,AA7+6))))))))</f>
        <v>0</v>
      </c>
      <c r="AC7" s="7">
        <v>1</v>
      </c>
      <c r="AD7" s="59">
        <f aca="true" t="shared" si="12" ref="AD7:AD38">IF(AC7="",$B$5+7,IF(AC7="dnf",$Z$5+1,IF(AC7=1,0,IF(AC7=2,3,IF(AC7=3,5.7,IF(AC7=4,8,IF(AC7=5,10,IF(AC7=6,11.7,AC7+6))))))))</f>
        <v>0</v>
      </c>
      <c r="AE7" s="7">
        <v>1</v>
      </c>
      <c r="AF7" s="59">
        <f aca="true" t="shared" si="13" ref="AF7:AF38">IF(AE7="",$B$5+7,IF(AE7="dnf",$Z$5+1,IF(AE7=1,0,IF(AE7=2,3,IF(AE7=3,5.7,IF(AE7=4,8,IF(AE7=5,10,IF(AE7=6,11.7,AE7+6))))))))</f>
        <v>0</v>
      </c>
      <c r="AG7" s="8">
        <v>1</v>
      </c>
      <c r="AH7" s="59">
        <f aca="true" t="shared" si="14" ref="AH7:AH38">IF(AG7="",$B$5+7,IF(AG7="dnf",$Z$5+1,IF(AG7=1,0,IF(AG7=2,3,IF(AG7=3,5.7,IF(AG7=4,8,IF(AG7=5,10,IF(AG7=6,11.7,AG7+6))))))))</f>
        <v>0</v>
      </c>
      <c r="AI7" s="25">
        <v>1</v>
      </c>
      <c r="AJ7" s="3">
        <v>3</v>
      </c>
      <c r="AK7" s="59">
        <f aca="true" t="shared" si="15" ref="AK7:AK38">IF(AJ7="",$B$5+7,IF(AJ7="dnf",$AI$5+1,IF(AJ7=1,0,IF(AJ7=2,3,IF(AJ7=3,5.7,IF(AJ7=4,8,IF(AJ7=5,10,IF(AJ7=6,11.7,AJ7+6))))))))</f>
        <v>5.7</v>
      </c>
      <c r="AL7" s="3">
        <v>2</v>
      </c>
      <c r="AM7" s="59">
        <f aca="true" t="shared" si="16" ref="AM7:AM38">IF(AL7="",$B$5+7,IF(AL7="dnf",$AI$5+1,IF(AL7=1,0,IF(AL7=2,3,IF(AL7=3,5.7,IF(AL7=4,8,IF(AL7=5,10,IF(AL7=6,11.7,AL7+6))))))))</f>
        <v>3</v>
      </c>
      <c r="AN7" s="3">
        <v>3</v>
      </c>
      <c r="AO7" s="59">
        <f aca="true" t="shared" si="17" ref="AO7:AO38">IF(AN7="",$B$5+7,IF(AN7="dnf",$AI$5+1,IF(AN7=1,0,IF(AN7=2,3,IF(AN7=3,5.7,IF(AN7=4,8,IF(AN7=5,10,IF(AN7=6,11.7,AN7+6))))))))</f>
        <v>5.7</v>
      </c>
      <c r="AP7" s="3">
        <v>2</v>
      </c>
      <c r="AQ7" s="59">
        <f aca="true" t="shared" si="18" ref="AQ7:AQ38">IF(AP7="",$B$5+7,IF(AP7="dnf",$AI$5+1,IF(AP7=1,0,IF(AP7=2,3,IF(AP7=3,5.7,IF(AP7=4,8,IF(AP7=5,10,IF(AP7=6,11.7,AP7+6))))))))</f>
        <v>3</v>
      </c>
      <c r="AR7" s="4">
        <v>1</v>
      </c>
      <c r="AS7" s="59">
        <f aca="true" t="shared" si="19" ref="AS7:AS38">IF(AR7="",$B$5+7,IF(AR7="dnf",$AI$5+1,IF(AR7=1,0,IF(AR7=2,3,IF(AR7=3,5.7,IF(AR7=4,8,IF(AR7=5,10,IF(AR7=6,11.7,AR7+6))))))))</f>
        <v>0</v>
      </c>
      <c r="AT7" s="25">
        <v>1</v>
      </c>
      <c r="AU7" s="7">
        <v>1</v>
      </c>
      <c r="AV7" s="59">
        <f aca="true" t="shared" si="20" ref="AV7:AV38">IF(AU7="",$B$5+7,IF(AU7="dnf",$AT$5+1,IF(AU7=1,0,IF(AU7=2,3,IF(AU7=3,5.7,IF(AU7=4,8,IF(AU7=5,10,IF(AU7=6,11.7,AU7+6))))))))</f>
        <v>0</v>
      </c>
      <c r="AW7" s="7">
        <v>1</v>
      </c>
      <c r="AX7" s="59">
        <f aca="true" t="shared" si="21" ref="AX7:AX38">IF(AW7="",$B$5+7,IF(AW7="dnf",$AT$5+1,IF(AW7=1,0,IF(AW7=2,3,IF(AW7=3,5.7,IF(AW7=4,8,IF(AW7=5,10,IF(AW7=6,11.7,AW7+6))))))))</f>
        <v>0</v>
      </c>
      <c r="AY7" s="7">
        <v>3</v>
      </c>
      <c r="AZ7" s="59">
        <f aca="true" t="shared" si="22" ref="AZ7:AZ38">IF(AY7="",$B$5+7,IF(AY7="dnf",$AT$5+1,IF(AY7=1,0,IF(AY7=2,3,IF(AY7=3,5.7,IF(AY7=4,8,IF(AY7=5,10,IF(AY7=6,11.7,AY7+6))))))))</f>
        <v>5.7</v>
      </c>
      <c r="BA7" s="15">
        <v>4</v>
      </c>
      <c r="BB7" s="59">
        <f aca="true" t="shared" si="23" ref="BB7:BB38">IF(BA7="",$B$5+7,IF(BA7="dnf",$AT$5+1,IF(BA7=1,0,IF(BA7=2,3,IF(BA7=3,5.7,IF(BA7=4,8,IF(BA7=5,10,IF(BA7=6,11.7,BA7+6))))))))</f>
        <v>8</v>
      </c>
      <c r="BC7" s="53">
        <f aca="true" t="shared" si="24" ref="BC7:BC38">BC6+1</f>
        <v>1</v>
      </c>
      <c r="BD7" s="6">
        <f aca="true" t="shared" si="25" ref="BD7:BD38">(D7+O7+Z7+AI7+AT7)</f>
        <v>41</v>
      </c>
      <c r="BE7" s="76">
        <f aca="true" t="shared" si="26" ref="BE7:BE38">BD7-MAX(D7,O7,Z7,AI7,AT7)</f>
        <v>4</v>
      </c>
      <c r="BF7" s="76">
        <f>SUM($F7,$H7,$J7,$L7,$N7,$Q7,$S7,$U7,$W7,$Y7,$AB7,$AD7,$AF7,$AH7,$AK7,$AM7,$AO7,$AQ7,$AS7,$AV7,$AX7,$AZ7,$BB7)</f>
        <v>427.79999999999995</v>
      </c>
      <c r="BG7" s="83">
        <f aca="true" t="shared" si="27" ref="BG7:BG38">BF7-BH7-BI7-BJ7-BK7-BL7</f>
        <v>42.799999999999955</v>
      </c>
      <c r="BH7" s="77">
        <f aca="true" t="shared" si="28" ref="BH7:BH38">MAX($F7,$H7,$J7,$L7,$N7,$Q7,$S7,$U7,$W7,$Y7,$AB7,$AD7,$AF7,$AH7,$AK7,$AM7,$AO7,$AQ7,$AS7,$AV7,$AX7,$AZ7,$BB7)</f>
        <v>77</v>
      </c>
      <c r="BI7" s="78">
        <f>LARGE(($F7,$H7,$J7,$L7,$N7,$Q7,$S7,$U7,$W7,$Y7,$AB7,$AD7,$AF7,$AH7,$AK7,$AM7,$AO7,$AQ7,$AS7,$AV7,$AX7,$AZ7,$BB7),2)</f>
        <v>77</v>
      </c>
      <c r="BJ7" s="78">
        <f>LARGE(($F7,$H7,$J7,$L7,$N7,$Q7,$S7,$U7,$W7,$Y7,$AB7,$AD7,$AF7,$AH7,$AK7,$AM7,$AO7,$AQ7,$AS7,$AV7,$AX7,$AZ7,$BB7),3)</f>
        <v>77</v>
      </c>
      <c r="BK7" s="78">
        <f>LARGE(($F7,$H7,$J7,$L7,$N7,$Q7,$S7,$U7,$W7,$Y7,$AB7,$AD7,$AF7,$AH7,$AK7,$AM7,$AO7,$AQ7,$AS7,$AV7,$AX7,$AZ7,$BB7),4)</f>
        <v>77</v>
      </c>
      <c r="BL7" s="79">
        <f>LARGE(($F7,$H7,$J7,$L7,$N7,$Q7,$S7,$U7,$W7,$Y7,$AB7,$AD7,$AF7,$AH7,$AK7,$AM7,$AO7,$AQ7,$AS7,$AV7,$AX7,$AZ7,$BB7),5)</f>
        <v>77</v>
      </c>
    </row>
    <row r="8" spans="1:64" ht="12.75">
      <c r="A8" s="54">
        <f t="shared" si="0"/>
        <v>2</v>
      </c>
      <c r="B8" t="s">
        <v>6</v>
      </c>
      <c r="C8" t="s">
        <v>7</v>
      </c>
      <c r="D8" s="26">
        <v>3</v>
      </c>
      <c r="E8" s="4">
        <v>3</v>
      </c>
      <c r="F8" s="59">
        <f t="shared" si="1"/>
        <v>5.7</v>
      </c>
      <c r="G8" s="4">
        <v>9</v>
      </c>
      <c r="H8" s="59">
        <f t="shared" si="2"/>
        <v>15</v>
      </c>
      <c r="I8" s="4">
        <v>2</v>
      </c>
      <c r="J8" s="59">
        <f t="shared" si="3"/>
        <v>3</v>
      </c>
      <c r="K8" s="4">
        <v>2</v>
      </c>
      <c r="L8" s="59">
        <f t="shared" si="4"/>
        <v>3</v>
      </c>
      <c r="M8" s="4">
        <v>10</v>
      </c>
      <c r="N8" s="59">
        <f t="shared" si="5"/>
        <v>16</v>
      </c>
      <c r="O8" s="26">
        <v>5</v>
      </c>
      <c r="P8" s="3">
        <v>6</v>
      </c>
      <c r="Q8" s="59">
        <f t="shared" si="6"/>
        <v>11.7</v>
      </c>
      <c r="R8" s="3">
        <v>2</v>
      </c>
      <c r="S8" s="59">
        <f t="shared" si="7"/>
        <v>3</v>
      </c>
      <c r="T8" s="3">
        <v>14</v>
      </c>
      <c r="U8" s="59">
        <f t="shared" si="8"/>
        <v>20</v>
      </c>
      <c r="V8" s="3">
        <v>5</v>
      </c>
      <c r="W8" s="59">
        <f t="shared" si="9"/>
        <v>10</v>
      </c>
      <c r="X8" s="3">
        <v>9</v>
      </c>
      <c r="Y8" s="59">
        <f t="shared" si="10"/>
        <v>15</v>
      </c>
      <c r="Z8" s="26">
        <v>2</v>
      </c>
      <c r="AA8" s="7">
        <v>2</v>
      </c>
      <c r="AB8" s="59">
        <f t="shared" si="11"/>
        <v>3</v>
      </c>
      <c r="AC8" s="7">
        <v>2</v>
      </c>
      <c r="AD8" s="59">
        <f t="shared" si="12"/>
        <v>3</v>
      </c>
      <c r="AE8" s="7">
        <v>5</v>
      </c>
      <c r="AF8" s="59">
        <f t="shared" si="13"/>
        <v>10</v>
      </c>
      <c r="AG8" s="8">
        <v>3</v>
      </c>
      <c r="AH8" s="59">
        <f t="shared" si="14"/>
        <v>5.7</v>
      </c>
      <c r="AI8" s="26">
        <v>2</v>
      </c>
      <c r="AJ8" s="3">
        <v>6</v>
      </c>
      <c r="AK8" s="59">
        <f t="shared" si="15"/>
        <v>11.7</v>
      </c>
      <c r="AL8" s="3">
        <v>1</v>
      </c>
      <c r="AM8" s="59">
        <f t="shared" si="16"/>
        <v>0</v>
      </c>
      <c r="AN8" s="3">
        <v>7</v>
      </c>
      <c r="AO8" s="59">
        <f t="shared" si="17"/>
        <v>13</v>
      </c>
      <c r="AP8" s="3">
        <v>3</v>
      </c>
      <c r="AQ8" s="59">
        <f t="shared" si="18"/>
        <v>5.7</v>
      </c>
      <c r="AR8" s="4">
        <v>2</v>
      </c>
      <c r="AS8" s="59">
        <f t="shared" si="19"/>
        <v>3</v>
      </c>
      <c r="AT8" s="26">
        <v>5</v>
      </c>
      <c r="AU8" s="7">
        <v>4</v>
      </c>
      <c r="AV8" s="59">
        <f t="shared" si="20"/>
        <v>8</v>
      </c>
      <c r="AW8" s="7">
        <v>4</v>
      </c>
      <c r="AX8" s="59">
        <f t="shared" si="21"/>
        <v>8</v>
      </c>
      <c r="AY8" s="7">
        <v>4</v>
      </c>
      <c r="AZ8" s="59">
        <f t="shared" si="22"/>
        <v>8</v>
      </c>
      <c r="BA8" s="7">
        <v>6</v>
      </c>
      <c r="BB8" s="59">
        <f t="shared" si="23"/>
        <v>11.7</v>
      </c>
      <c r="BC8" s="53">
        <f t="shared" si="24"/>
        <v>2</v>
      </c>
      <c r="BD8" s="6">
        <f t="shared" si="25"/>
        <v>17</v>
      </c>
      <c r="BE8" s="76">
        <f t="shared" si="26"/>
        <v>12</v>
      </c>
      <c r="BF8" s="76">
        <f aca="true" t="shared" si="29" ref="BF8:BF39">SUM(F8,H8,J8,L8,N8,Q8,S8,U8,W8,Y8,AB8,AD8,AF8,AH8,AK8,AM8,AO8,AQ8,AS8,AV8,AX8,AZ8,BB8)</f>
        <v>193.2</v>
      </c>
      <c r="BG8" s="83">
        <f t="shared" si="27"/>
        <v>114.19999999999999</v>
      </c>
      <c r="BH8" s="77">
        <f t="shared" si="28"/>
        <v>20</v>
      </c>
      <c r="BI8" s="78">
        <f>LARGE(($F8,$H8,$J8,$L8,$N8,$Q8,$S8,$U8,$W8,$Y8,$AB8,$AD8,$AF8,$AH8,$AK8,$AM8,$AO8,$AQ8,$AS8,$AV8,$AX8,$AZ8,$BB8),2)</f>
        <v>16</v>
      </c>
      <c r="BJ8" s="78">
        <f>LARGE(($F8,$H8,$J8,$L8,$N8,$Q8,$S8,$U8,$W8,$Y8,$AB8,$AD8,$AF8,$AH8,$AK8,$AM8,$AO8,$AQ8,$AS8,$AV8,$AX8,$AZ8,$BB8),3)</f>
        <v>15</v>
      </c>
      <c r="BK8" s="78">
        <f>LARGE(($F8,$H8,$J8,$L8,$N8,$Q8,$S8,$U8,$W8,$Y8,$AB8,$AD8,$AF8,$AH8,$AK8,$AM8,$AO8,$AQ8,$AS8,$AV8,$AX8,$AZ8,$BB8),4)</f>
        <v>15</v>
      </c>
      <c r="BL8" s="79">
        <f>LARGE(($F8,$H8,$J8,$L8,$N8,$Q8,$S8,$U8,$W8,$Y8,$AB8,$AD8,$AF8,$AH8,$AK8,$AM8,$AO8,$AQ8,$AS8,$AV8,$AX8,$AZ8,$BB8),5)</f>
        <v>13</v>
      </c>
    </row>
    <row r="9" spans="1:64" ht="12.75">
      <c r="A9" s="54">
        <f t="shared" si="0"/>
        <v>3</v>
      </c>
      <c r="B9" t="s">
        <v>10</v>
      </c>
      <c r="C9" t="s">
        <v>11</v>
      </c>
      <c r="D9" s="26">
        <v>5</v>
      </c>
      <c r="E9" s="4">
        <v>10</v>
      </c>
      <c r="F9" s="59">
        <f t="shared" si="1"/>
        <v>16</v>
      </c>
      <c r="G9" s="4">
        <v>2</v>
      </c>
      <c r="H9" s="59">
        <f t="shared" si="2"/>
        <v>3</v>
      </c>
      <c r="I9" s="4">
        <v>6</v>
      </c>
      <c r="J9" s="59">
        <f t="shared" si="3"/>
        <v>11.7</v>
      </c>
      <c r="K9" s="4">
        <v>9</v>
      </c>
      <c r="L9" s="59">
        <f t="shared" si="4"/>
        <v>15</v>
      </c>
      <c r="M9" s="4">
        <v>4</v>
      </c>
      <c r="N9" s="59">
        <f t="shared" si="5"/>
        <v>8</v>
      </c>
      <c r="O9" s="26">
        <v>3</v>
      </c>
      <c r="P9" s="3">
        <v>4</v>
      </c>
      <c r="Q9" s="59">
        <f t="shared" si="6"/>
        <v>8</v>
      </c>
      <c r="R9" s="3">
        <v>12</v>
      </c>
      <c r="S9" s="59">
        <f t="shared" si="7"/>
        <v>18</v>
      </c>
      <c r="T9" s="3">
        <v>1</v>
      </c>
      <c r="U9" s="59">
        <f t="shared" si="8"/>
        <v>0</v>
      </c>
      <c r="V9" s="3">
        <v>4</v>
      </c>
      <c r="W9" s="59">
        <f t="shared" si="9"/>
        <v>8</v>
      </c>
      <c r="X9" s="3">
        <v>4</v>
      </c>
      <c r="Y9" s="59">
        <f t="shared" si="10"/>
        <v>8</v>
      </c>
      <c r="Z9" s="26">
        <v>7</v>
      </c>
      <c r="AA9" s="7">
        <v>7</v>
      </c>
      <c r="AB9" s="59">
        <f t="shared" si="11"/>
        <v>13</v>
      </c>
      <c r="AC9" s="7">
        <v>15</v>
      </c>
      <c r="AD9" s="59">
        <f t="shared" si="12"/>
        <v>21</v>
      </c>
      <c r="AE9" s="7">
        <v>9</v>
      </c>
      <c r="AF9" s="59">
        <f t="shared" si="13"/>
        <v>15</v>
      </c>
      <c r="AG9" s="8">
        <v>5</v>
      </c>
      <c r="AH9" s="59">
        <f t="shared" si="14"/>
        <v>10</v>
      </c>
      <c r="AI9" s="26">
        <v>3</v>
      </c>
      <c r="AJ9" s="3">
        <v>1</v>
      </c>
      <c r="AK9" s="59">
        <f t="shared" si="15"/>
        <v>0</v>
      </c>
      <c r="AL9" s="3">
        <v>5</v>
      </c>
      <c r="AM9" s="59">
        <f t="shared" si="16"/>
        <v>10</v>
      </c>
      <c r="AN9" s="3">
        <v>4</v>
      </c>
      <c r="AO9" s="59">
        <f t="shared" si="17"/>
        <v>8</v>
      </c>
      <c r="AP9" s="3">
        <v>5</v>
      </c>
      <c r="AQ9" s="59">
        <f t="shared" si="18"/>
        <v>10</v>
      </c>
      <c r="AR9" s="4">
        <v>9</v>
      </c>
      <c r="AS9" s="59">
        <f t="shared" si="19"/>
        <v>15</v>
      </c>
      <c r="AT9" s="26">
        <v>8</v>
      </c>
      <c r="AU9" s="7">
        <v>9</v>
      </c>
      <c r="AV9" s="59">
        <f t="shared" si="20"/>
        <v>15</v>
      </c>
      <c r="AW9" s="7">
        <v>9</v>
      </c>
      <c r="AX9" s="59">
        <f t="shared" si="21"/>
        <v>15</v>
      </c>
      <c r="AY9" s="7">
        <v>9</v>
      </c>
      <c r="AZ9" s="59">
        <f t="shared" si="22"/>
        <v>15</v>
      </c>
      <c r="BA9" s="7">
        <v>2</v>
      </c>
      <c r="BB9" s="59">
        <f t="shared" si="23"/>
        <v>3</v>
      </c>
      <c r="BC9" s="53">
        <f t="shared" si="24"/>
        <v>3</v>
      </c>
      <c r="BD9" s="6">
        <f t="shared" si="25"/>
        <v>26</v>
      </c>
      <c r="BE9" s="76">
        <f t="shared" si="26"/>
        <v>18</v>
      </c>
      <c r="BF9" s="76">
        <f t="shared" si="29"/>
        <v>245.7</v>
      </c>
      <c r="BG9" s="83">
        <f t="shared" si="27"/>
        <v>160.7</v>
      </c>
      <c r="BH9" s="77">
        <f t="shared" si="28"/>
        <v>21</v>
      </c>
      <c r="BI9" s="78">
        <f>LARGE(($F9,$H9,$J9,$L9,$N9,$Q9,$S9,$U9,$W9,$Y9,$AB9,$AD9,$AF9,$AH9,$AK9,$AM9,$AO9,$AQ9,$AS9,$AV9,$AX9,$AZ9,$BB9),2)</f>
        <v>18</v>
      </c>
      <c r="BJ9" s="78">
        <f>LARGE(($F9,$H9,$J9,$L9,$N9,$Q9,$S9,$U9,$W9,$Y9,$AB9,$AD9,$AF9,$AH9,$AK9,$AM9,$AO9,$AQ9,$AS9,$AV9,$AX9,$AZ9,$BB9),3)</f>
        <v>16</v>
      </c>
      <c r="BK9" s="78">
        <f>LARGE(($F9,$H9,$J9,$L9,$N9,$Q9,$S9,$U9,$W9,$Y9,$AB9,$AD9,$AF9,$AH9,$AK9,$AM9,$AO9,$AQ9,$AS9,$AV9,$AX9,$AZ9,$BB9),4)</f>
        <v>15</v>
      </c>
      <c r="BL9" s="79">
        <f>LARGE(($F9,$H9,$J9,$L9,$N9,$Q9,$S9,$U9,$W9,$Y9,$AB9,$AD9,$AF9,$AH9,$AK9,$AM9,$AO9,$AQ9,$AS9,$AV9,$AX9,$AZ9,$BB9),5)</f>
        <v>15</v>
      </c>
    </row>
    <row r="10" spans="1:64" ht="12.75">
      <c r="A10" s="54">
        <f t="shared" si="0"/>
        <v>4</v>
      </c>
      <c r="B10" t="s">
        <v>2</v>
      </c>
      <c r="C10" t="s">
        <v>3</v>
      </c>
      <c r="D10" s="26">
        <v>2</v>
      </c>
      <c r="E10" s="4">
        <v>4</v>
      </c>
      <c r="F10" s="59">
        <f t="shared" si="1"/>
        <v>8</v>
      </c>
      <c r="G10" s="4">
        <v>5</v>
      </c>
      <c r="H10" s="59">
        <f t="shared" si="2"/>
        <v>10</v>
      </c>
      <c r="I10" s="4">
        <v>3</v>
      </c>
      <c r="J10" s="59">
        <f t="shared" si="3"/>
        <v>5.7</v>
      </c>
      <c r="K10" s="4">
        <v>3</v>
      </c>
      <c r="L10" s="59">
        <f t="shared" si="4"/>
        <v>5.7</v>
      </c>
      <c r="M10" s="4">
        <v>2</v>
      </c>
      <c r="N10" s="59">
        <f t="shared" si="5"/>
        <v>3</v>
      </c>
      <c r="O10" s="26">
        <v>6</v>
      </c>
      <c r="P10" s="3">
        <v>9</v>
      </c>
      <c r="Q10" s="59">
        <f t="shared" si="6"/>
        <v>15</v>
      </c>
      <c r="R10" s="3">
        <v>6</v>
      </c>
      <c r="S10" s="59">
        <f t="shared" si="7"/>
        <v>11.7</v>
      </c>
      <c r="T10" s="3">
        <v>4</v>
      </c>
      <c r="U10" s="59">
        <f t="shared" si="8"/>
        <v>8</v>
      </c>
      <c r="V10" s="3">
        <v>16</v>
      </c>
      <c r="W10" s="59">
        <f t="shared" si="9"/>
        <v>22</v>
      </c>
      <c r="X10" s="3">
        <v>3</v>
      </c>
      <c r="Y10" s="59">
        <f t="shared" si="10"/>
        <v>5.7</v>
      </c>
      <c r="Z10" s="26">
        <v>4</v>
      </c>
      <c r="AA10" s="7">
        <v>4</v>
      </c>
      <c r="AB10" s="59">
        <f t="shared" si="11"/>
        <v>8</v>
      </c>
      <c r="AC10" s="7">
        <v>3</v>
      </c>
      <c r="AD10" s="59">
        <f t="shared" si="12"/>
        <v>5.7</v>
      </c>
      <c r="AE10" s="7">
        <v>11</v>
      </c>
      <c r="AF10" s="59">
        <f t="shared" si="13"/>
        <v>17</v>
      </c>
      <c r="AG10" s="8">
        <v>4</v>
      </c>
      <c r="AH10" s="59">
        <f t="shared" si="14"/>
        <v>8</v>
      </c>
      <c r="AI10" s="26">
        <v>14</v>
      </c>
      <c r="AJ10" s="3">
        <v>5</v>
      </c>
      <c r="AK10" s="59">
        <f t="shared" si="15"/>
        <v>10</v>
      </c>
      <c r="AL10" s="3">
        <v>7</v>
      </c>
      <c r="AM10" s="59">
        <f t="shared" si="16"/>
        <v>13</v>
      </c>
      <c r="AN10" s="3">
        <v>11</v>
      </c>
      <c r="AO10" s="59">
        <f t="shared" si="17"/>
        <v>17</v>
      </c>
      <c r="AP10" s="4" t="s">
        <v>13</v>
      </c>
      <c r="AQ10" s="59">
        <f t="shared" si="18"/>
        <v>30</v>
      </c>
      <c r="AR10" s="4" t="s">
        <v>13</v>
      </c>
      <c r="AS10" s="59">
        <f t="shared" si="19"/>
        <v>30</v>
      </c>
      <c r="AT10" s="26">
        <v>7</v>
      </c>
      <c r="AU10" s="7">
        <v>5</v>
      </c>
      <c r="AV10" s="59">
        <f t="shared" si="20"/>
        <v>10</v>
      </c>
      <c r="AW10" s="7">
        <v>7</v>
      </c>
      <c r="AX10" s="59">
        <f t="shared" si="21"/>
        <v>13</v>
      </c>
      <c r="AY10" s="7">
        <v>6</v>
      </c>
      <c r="AZ10" s="59">
        <f t="shared" si="22"/>
        <v>11.7</v>
      </c>
      <c r="BA10" s="8">
        <v>7</v>
      </c>
      <c r="BB10" s="59">
        <f t="shared" si="23"/>
        <v>13</v>
      </c>
      <c r="BC10" s="53">
        <f t="shared" si="24"/>
        <v>4</v>
      </c>
      <c r="BD10" s="6">
        <f t="shared" si="25"/>
        <v>33</v>
      </c>
      <c r="BE10" s="76">
        <f t="shared" si="26"/>
        <v>19</v>
      </c>
      <c r="BF10" s="76">
        <f t="shared" si="29"/>
        <v>281.2</v>
      </c>
      <c r="BG10" s="83">
        <f t="shared" si="27"/>
        <v>165.2</v>
      </c>
      <c r="BH10" s="77">
        <f t="shared" si="28"/>
        <v>30</v>
      </c>
      <c r="BI10" s="78">
        <f>LARGE(($F10,$H10,$J10,$L10,$N10,$Q10,$S10,$U10,$W10,$Y10,$AB10,$AD10,$AF10,$AH10,$AK10,$AM10,$AO10,$AQ10,$AS10,$AV10,$AX10,$AZ10,$BB10),2)</f>
        <v>30</v>
      </c>
      <c r="BJ10" s="78">
        <f>LARGE(($F10,$H10,$J10,$L10,$N10,$Q10,$S10,$U10,$W10,$Y10,$AB10,$AD10,$AF10,$AH10,$AK10,$AM10,$AO10,$AQ10,$AS10,$AV10,$AX10,$AZ10,$BB10),3)</f>
        <v>22</v>
      </c>
      <c r="BK10" s="78">
        <f>LARGE(($F10,$H10,$J10,$L10,$N10,$Q10,$S10,$U10,$W10,$Y10,$AB10,$AD10,$AF10,$AH10,$AK10,$AM10,$AO10,$AQ10,$AS10,$AV10,$AX10,$AZ10,$BB10),4)</f>
        <v>17</v>
      </c>
      <c r="BL10" s="79">
        <f>LARGE(($F10,$H10,$J10,$L10,$N10,$Q10,$S10,$U10,$W10,$Y10,$AB10,$AD10,$AF10,$AH10,$AK10,$AM10,$AO10,$AQ10,$AS10,$AV10,$AX10,$AZ10,$BB10),5)</f>
        <v>17</v>
      </c>
    </row>
    <row r="11" spans="1:64" ht="12.75">
      <c r="A11" s="54">
        <f t="shared" si="0"/>
        <v>5</v>
      </c>
      <c r="B11" t="s">
        <v>12</v>
      </c>
      <c r="C11" t="s">
        <v>14</v>
      </c>
      <c r="D11" s="26">
        <v>6</v>
      </c>
      <c r="E11" s="4" t="s">
        <v>13</v>
      </c>
      <c r="F11" s="59">
        <f t="shared" si="1"/>
        <v>37</v>
      </c>
      <c r="G11" s="4">
        <v>4</v>
      </c>
      <c r="H11" s="59">
        <f t="shared" si="2"/>
        <v>8</v>
      </c>
      <c r="I11" s="4">
        <v>5</v>
      </c>
      <c r="J11" s="59">
        <f t="shared" si="3"/>
        <v>10</v>
      </c>
      <c r="K11" s="4">
        <v>6</v>
      </c>
      <c r="L11" s="59">
        <f t="shared" si="4"/>
        <v>11.7</v>
      </c>
      <c r="M11" s="4">
        <v>9</v>
      </c>
      <c r="N11" s="59">
        <f t="shared" si="5"/>
        <v>15</v>
      </c>
      <c r="O11" s="26">
        <v>7</v>
      </c>
      <c r="P11" s="3">
        <v>8</v>
      </c>
      <c r="Q11" s="59">
        <f t="shared" si="6"/>
        <v>14</v>
      </c>
      <c r="R11" s="3">
        <v>7</v>
      </c>
      <c r="S11" s="59">
        <f t="shared" si="7"/>
        <v>13</v>
      </c>
      <c r="T11" s="3">
        <v>11</v>
      </c>
      <c r="U11" s="59">
        <f t="shared" si="8"/>
        <v>17</v>
      </c>
      <c r="V11" s="3">
        <v>8</v>
      </c>
      <c r="W11" s="59">
        <f t="shared" si="9"/>
        <v>14</v>
      </c>
      <c r="X11" s="3">
        <v>2</v>
      </c>
      <c r="Y11" s="59">
        <f t="shared" si="10"/>
        <v>3</v>
      </c>
      <c r="Z11" s="26">
        <v>6</v>
      </c>
      <c r="AA11" s="7">
        <v>8</v>
      </c>
      <c r="AB11" s="59">
        <f t="shared" si="11"/>
        <v>14</v>
      </c>
      <c r="AC11" s="7">
        <v>7</v>
      </c>
      <c r="AD11" s="59">
        <f t="shared" si="12"/>
        <v>13</v>
      </c>
      <c r="AE11" s="7">
        <v>2</v>
      </c>
      <c r="AF11" s="59">
        <f t="shared" si="13"/>
        <v>3</v>
      </c>
      <c r="AG11" s="8">
        <v>11</v>
      </c>
      <c r="AH11" s="59">
        <f t="shared" si="14"/>
        <v>17</v>
      </c>
      <c r="AI11" s="26">
        <v>5</v>
      </c>
      <c r="AJ11" s="3">
        <v>10</v>
      </c>
      <c r="AK11" s="59">
        <f t="shared" si="15"/>
        <v>16</v>
      </c>
      <c r="AL11" s="4" t="s">
        <v>13</v>
      </c>
      <c r="AM11" s="59">
        <f t="shared" si="16"/>
        <v>30</v>
      </c>
      <c r="AN11" s="3">
        <v>6</v>
      </c>
      <c r="AO11" s="59">
        <f t="shared" si="17"/>
        <v>11.7</v>
      </c>
      <c r="AP11" s="3">
        <v>1</v>
      </c>
      <c r="AQ11" s="59">
        <f t="shared" si="18"/>
        <v>0</v>
      </c>
      <c r="AR11" s="4">
        <v>3</v>
      </c>
      <c r="AS11" s="59">
        <f t="shared" si="19"/>
        <v>5.7</v>
      </c>
      <c r="AT11" s="26">
        <v>6</v>
      </c>
      <c r="AU11" s="7">
        <v>2</v>
      </c>
      <c r="AV11" s="59">
        <f t="shared" si="20"/>
        <v>3</v>
      </c>
      <c r="AW11" s="8">
        <v>5</v>
      </c>
      <c r="AX11" s="59">
        <f t="shared" si="21"/>
        <v>10</v>
      </c>
      <c r="AY11" s="7">
        <v>8</v>
      </c>
      <c r="AZ11" s="59">
        <f t="shared" si="22"/>
        <v>14</v>
      </c>
      <c r="BA11" s="7">
        <v>10</v>
      </c>
      <c r="BB11" s="59">
        <f t="shared" si="23"/>
        <v>16</v>
      </c>
      <c r="BC11" s="53">
        <f t="shared" si="24"/>
        <v>5</v>
      </c>
      <c r="BD11" s="6">
        <f t="shared" si="25"/>
        <v>30</v>
      </c>
      <c r="BE11" s="76">
        <f t="shared" si="26"/>
        <v>23</v>
      </c>
      <c r="BF11" s="76">
        <f t="shared" si="29"/>
        <v>296.09999999999997</v>
      </c>
      <c r="BG11" s="83">
        <f t="shared" si="27"/>
        <v>179.09999999999997</v>
      </c>
      <c r="BH11" s="77">
        <f t="shared" si="28"/>
        <v>37</v>
      </c>
      <c r="BI11" s="78">
        <f>LARGE(($F11,$H11,$J11,$L11,$N11,$Q11,$S11,$U11,$W11,$Y11,$AB11,$AD11,$AF11,$AH11,$AK11,$AM11,$AO11,$AQ11,$AS11,$AV11,$AX11,$AZ11,$BB11),2)</f>
        <v>30</v>
      </c>
      <c r="BJ11" s="78">
        <f>LARGE(($F11,$H11,$J11,$L11,$N11,$Q11,$S11,$U11,$W11,$Y11,$AB11,$AD11,$AF11,$AH11,$AK11,$AM11,$AO11,$AQ11,$AS11,$AV11,$AX11,$AZ11,$BB11),3)</f>
        <v>17</v>
      </c>
      <c r="BK11" s="78">
        <f>LARGE(($F11,$H11,$J11,$L11,$N11,$Q11,$S11,$U11,$W11,$Y11,$AB11,$AD11,$AF11,$AH11,$AK11,$AM11,$AO11,$AQ11,$AS11,$AV11,$AX11,$AZ11,$BB11),4)</f>
        <v>17</v>
      </c>
      <c r="BL11" s="79">
        <f>LARGE(($F11,$H11,$J11,$L11,$N11,$Q11,$S11,$U11,$W11,$Y11,$AB11,$AD11,$AF11,$AH11,$AK11,$AM11,$AO11,$AQ11,$AS11,$AV11,$AX11,$AZ11,$BB11),5)</f>
        <v>16</v>
      </c>
    </row>
    <row r="12" spans="1:64" ht="12.75">
      <c r="A12" s="54">
        <f t="shared" si="0"/>
        <v>6</v>
      </c>
      <c r="B12" t="s">
        <v>31</v>
      </c>
      <c r="C12" t="s">
        <v>32</v>
      </c>
      <c r="D12" s="26">
        <v>15</v>
      </c>
      <c r="E12" s="4">
        <v>8</v>
      </c>
      <c r="F12" s="59">
        <f t="shared" si="1"/>
        <v>14</v>
      </c>
      <c r="G12" s="4">
        <v>20</v>
      </c>
      <c r="H12" s="59">
        <f t="shared" si="2"/>
        <v>26</v>
      </c>
      <c r="I12" s="4">
        <v>16</v>
      </c>
      <c r="J12" s="59">
        <f t="shared" si="3"/>
        <v>22</v>
      </c>
      <c r="K12" s="4">
        <v>17</v>
      </c>
      <c r="L12" s="59">
        <f t="shared" si="4"/>
        <v>23</v>
      </c>
      <c r="M12" s="4">
        <v>17</v>
      </c>
      <c r="N12" s="59">
        <f t="shared" si="5"/>
        <v>23</v>
      </c>
      <c r="O12" s="26">
        <v>20</v>
      </c>
      <c r="P12" s="3">
        <v>23</v>
      </c>
      <c r="Q12" s="59">
        <f t="shared" si="6"/>
        <v>29</v>
      </c>
      <c r="R12" s="3">
        <v>26</v>
      </c>
      <c r="S12" s="59">
        <f t="shared" si="7"/>
        <v>32</v>
      </c>
      <c r="T12" s="3">
        <v>17</v>
      </c>
      <c r="U12" s="59">
        <f t="shared" si="8"/>
        <v>23</v>
      </c>
      <c r="V12" s="3">
        <v>24</v>
      </c>
      <c r="W12" s="59">
        <f t="shared" si="9"/>
        <v>30</v>
      </c>
      <c r="X12" s="3">
        <v>14</v>
      </c>
      <c r="Y12" s="59">
        <f t="shared" si="10"/>
        <v>20</v>
      </c>
      <c r="Z12" s="26">
        <v>19</v>
      </c>
      <c r="AA12" s="7">
        <v>17</v>
      </c>
      <c r="AB12" s="59">
        <f t="shared" si="11"/>
        <v>23</v>
      </c>
      <c r="AC12" s="7">
        <v>18</v>
      </c>
      <c r="AD12" s="59">
        <f t="shared" si="12"/>
        <v>24</v>
      </c>
      <c r="AE12" s="7">
        <v>13</v>
      </c>
      <c r="AF12" s="59">
        <f t="shared" si="13"/>
        <v>19</v>
      </c>
      <c r="AG12" s="8">
        <v>19</v>
      </c>
      <c r="AH12" s="59">
        <f t="shared" si="14"/>
        <v>25</v>
      </c>
      <c r="AI12" s="26">
        <v>9</v>
      </c>
      <c r="AJ12" s="3">
        <v>17</v>
      </c>
      <c r="AK12" s="59">
        <f t="shared" si="15"/>
        <v>23</v>
      </c>
      <c r="AL12" s="3">
        <v>19</v>
      </c>
      <c r="AM12" s="59">
        <f t="shared" si="16"/>
        <v>25</v>
      </c>
      <c r="AN12" s="3">
        <v>1</v>
      </c>
      <c r="AO12" s="59">
        <f t="shared" si="17"/>
        <v>0</v>
      </c>
      <c r="AP12" s="3">
        <v>13</v>
      </c>
      <c r="AQ12" s="59">
        <f t="shared" si="18"/>
        <v>19</v>
      </c>
      <c r="AR12" s="4">
        <v>5</v>
      </c>
      <c r="AS12" s="59">
        <f t="shared" si="19"/>
        <v>10</v>
      </c>
      <c r="AT12" s="26">
        <v>15</v>
      </c>
      <c r="AU12" s="3">
        <v>13</v>
      </c>
      <c r="AV12" s="59">
        <f t="shared" si="20"/>
        <v>19</v>
      </c>
      <c r="AW12" s="3">
        <v>11</v>
      </c>
      <c r="AX12" s="59">
        <f t="shared" si="21"/>
        <v>17</v>
      </c>
      <c r="AY12" s="7">
        <v>15</v>
      </c>
      <c r="AZ12" s="59">
        <f t="shared" si="22"/>
        <v>21</v>
      </c>
      <c r="BA12" s="7">
        <v>13</v>
      </c>
      <c r="BB12" s="59">
        <f t="shared" si="23"/>
        <v>19</v>
      </c>
      <c r="BC12" s="53">
        <f t="shared" si="24"/>
        <v>6</v>
      </c>
      <c r="BD12" s="6">
        <f t="shared" si="25"/>
        <v>78</v>
      </c>
      <c r="BE12" s="76">
        <f t="shared" si="26"/>
        <v>58</v>
      </c>
      <c r="BF12" s="76">
        <f t="shared" si="29"/>
        <v>486</v>
      </c>
      <c r="BG12" s="83">
        <f t="shared" si="27"/>
        <v>344</v>
      </c>
      <c r="BH12" s="77">
        <f t="shared" si="28"/>
        <v>32</v>
      </c>
      <c r="BI12" s="78">
        <f>LARGE(($F12,$H12,$J12,$L12,$N12,$Q12,$S12,$U12,$W12,$Y12,$AB12,$AD12,$AF12,$AH12,$AK12,$AM12,$AO12,$AQ12,$AS12,$AV12,$AX12,$AZ12,$BB12),2)</f>
        <v>30</v>
      </c>
      <c r="BJ12" s="78">
        <f>LARGE(($F12,$H12,$J12,$L12,$N12,$Q12,$S12,$U12,$W12,$Y12,$AB12,$AD12,$AF12,$AH12,$AK12,$AM12,$AO12,$AQ12,$AS12,$AV12,$AX12,$AZ12,$BB12),3)</f>
        <v>29</v>
      </c>
      <c r="BK12" s="78">
        <f>LARGE(($F12,$H12,$J12,$L12,$N12,$Q12,$S12,$U12,$W12,$Y12,$AB12,$AD12,$AF12,$AH12,$AK12,$AM12,$AO12,$AQ12,$AS12,$AV12,$AX12,$AZ12,$BB12),4)</f>
        <v>26</v>
      </c>
      <c r="BL12" s="79">
        <f>LARGE(($F12,$H12,$J12,$L12,$N12,$Q12,$S12,$U12,$W12,$Y12,$AB12,$AD12,$AF12,$AH12,$AK12,$AM12,$AO12,$AQ12,$AS12,$AV12,$AX12,$AZ12,$BB12),5)</f>
        <v>25</v>
      </c>
    </row>
    <row r="13" spans="1:64" ht="12.75">
      <c r="A13" s="54">
        <f t="shared" si="0"/>
        <v>7</v>
      </c>
      <c r="B13" t="s">
        <v>35</v>
      </c>
      <c r="C13" t="s">
        <v>36</v>
      </c>
      <c r="D13" s="26">
        <v>17</v>
      </c>
      <c r="E13" s="4">
        <v>2</v>
      </c>
      <c r="F13" s="59">
        <f t="shared" si="1"/>
        <v>3</v>
      </c>
      <c r="G13" s="4">
        <v>26</v>
      </c>
      <c r="H13" s="59">
        <f t="shared" si="2"/>
        <v>32</v>
      </c>
      <c r="I13" s="4">
        <v>22</v>
      </c>
      <c r="J13" s="59">
        <f t="shared" si="3"/>
        <v>28</v>
      </c>
      <c r="K13" s="4">
        <v>15</v>
      </c>
      <c r="L13" s="59">
        <f t="shared" si="4"/>
        <v>21</v>
      </c>
      <c r="M13" s="4">
        <v>23</v>
      </c>
      <c r="N13" s="59">
        <f t="shared" si="5"/>
        <v>29</v>
      </c>
      <c r="O13" s="26">
        <v>23</v>
      </c>
      <c r="P13" s="3">
        <v>17</v>
      </c>
      <c r="Q13" s="59">
        <f t="shared" si="6"/>
        <v>23</v>
      </c>
      <c r="R13" s="3">
        <v>27</v>
      </c>
      <c r="S13" s="59">
        <f t="shared" si="7"/>
        <v>33</v>
      </c>
      <c r="T13" s="3">
        <v>23</v>
      </c>
      <c r="U13" s="59">
        <f t="shared" si="8"/>
        <v>29</v>
      </c>
      <c r="V13" s="3">
        <v>27</v>
      </c>
      <c r="W13" s="59">
        <f t="shared" si="9"/>
        <v>33</v>
      </c>
      <c r="X13" s="3">
        <v>20</v>
      </c>
      <c r="Y13" s="59">
        <f t="shared" si="10"/>
        <v>26</v>
      </c>
      <c r="Z13" s="26">
        <v>18</v>
      </c>
      <c r="AA13" s="7">
        <v>20</v>
      </c>
      <c r="AB13" s="59">
        <f t="shared" si="11"/>
        <v>26</v>
      </c>
      <c r="AC13" s="7">
        <v>14</v>
      </c>
      <c r="AD13" s="59">
        <f t="shared" si="12"/>
        <v>20</v>
      </c>
      <c r="AE13" s="7">
        <v>17</v>
      </c>
      <c r="AF13" s="59">
        <f t="shared" si="13"/>
        <v>23</v>
      </c>
      <c r="AG13" s="8">
        <v>16</v>
      </c>
      <c r="AH13" s="59">
        <f t="shared" si="14"/>
        <v>22</v>
      </c>
      <c r="AI13" s="26">
        <v>12</v>
      </c>
      <c r="AJ13" s="3">
        <v>11</v>
      </c>
      <c r="AK13" s="59">
        <f t="shared" si="15"/>
        <v>17</v>
      </c>
      <c r="AL13" s="3">
        <v>11</v>
      </c>
      <c r="AM13" s="59">
        <f t="shared" si="16"/>
        <v>17</v>
      </c>
      <c r="AN13" s="3">
        <v>9</v>
      </c>
      <c r="AO13" s="59">
        <f t="shared" si="17"/>
        <v>15</v>
      </c>
      <c r="AP13" s="4" t="s">
        <v>13</v>
      </c>
      <c r="AQ13" s="59">
        <f t="shared" si="18"/>
        <v>30</v>
      </c>
      <c r="AR13" s="4">
        <v>11</v>
      </c>
      <c r="AS13" s="59">
        <f t="shared" si="19"/>
        <v>17</v>
      </c>
      <c r="AT13" s="26">
        <v>11</v>
      </c>
      <c r="AU13" s="3" t="s">
        <v>13</v>
      </c>
      <c r="AV13" s="59">
        <f t="shared" si="20"/>
        <v>21</v>
      </c>
      <c r="AW13" s="3">
        <v>8</v>
      </c>
      <c r="AX13" s="59">
        <f t="shared" si="21"/>
        <v>14</v>
      </c>
      <c r="AY13" s="7">
        <v>13</v>
      </c>
      <c r="AZ13" s="59">
        <f t="shared" si="22"/>
        <v>19</v>
      </c>
      <c r="BA13" s="8">
        <v>8</v>
      </c>
      <c r="BB13" s="59">
        <f t="shared" si="23"/>
        <v>14</v>
      </c>
      <c r="BC13" s="53">
        <f t="shared" si="24"/>
        <v>7</v>
      </c>
      <c r="BD13" s="6">
        <f t="shared" si="25"/>
        <v>81</v>
      </c>
      <c r="BE13" s="76">
        <f t="shared" si="26"/>
        <v>58</v>
      </c>
      <c r="BF13" s="76">
        <f t="shared" si="29"/>
        <v>512</v>
      </c>
      <c r="BG13" s="83">
        <f t="shared" si="27"/>
        <v>355</v>
      </c>
      <c r="BH13" s="77">
        <f t="shared" si="28"/>
        <v>33</v>
      </c>
      <c r="BI13" s="78">
        <f>LARGE(($F13,$H13,$J13,$L13,$N13,$Q13,$S13,$U13,$W13,$Y13,$AB13,$AD13,$AF13,$AH13,$AK13,$AM13,$AO13,$AQ13,$AS13,$AV13,$AX13,$AZ13,$BB13),2)</f>
        <v>33</v>
      </c>
      <c r="BJ13" s="78">
        <f>LARGE(($F13,$H13,$J13,$L13,$N13,$Q13,$S13,$U13,$W13,$Y13,$AB13,$AD13,$AF13,$AH13,$AK13,$AM13,$AO13,$AQ13,$AS13,$AV13,$AX13,$AZ13,$BB13),3)</f>
        <v>32</v>
      </c>
      <c r="BK13" s="78">
        <f>LARGE(($F13,$H13,$J13,$L13,$N13,$Q13,$S13,$U13,$W13,$Y13,$AB13,$AD13,$AF13,$AH13,$AK13,$AM13,$AO13,$AQ13,$AS13,$AV13,$AX13,$AZ13,$BB13),4)</f>
        <v>30</v>
      </c>
      <c r="BL13" s="79">
        <f>LARGE(($F13,$H13,$J13,$L13,$N13,$Q13,$S13,$U13,$W13,$Y13,$AB13,$AD13,$AF13,$AH13,$AK13,$AM13,$AO13,$AQ13,$AS13,$AV13,$AX13,$AZ13,$BB13),5)</f>
        <v>29</v>
      </c>
    </row>
    <row r="14" spans="1:64" ht="12.75">
      <c r="A14" s="54">
        <f t="shared" si="0"/>
        <v>8</v>
      </c>
      <c r="B14" t="s">
        <v>8</v>
      </c>
      <c r="C14" t="s">
        <v>9</v>
      </c>
      <c r="D14" s="26">
        <v>4</v>
      </c>
      <c r="E14" s="4">
        <v>6</v>
      </c>
      <c r="F14" s="59">
        <f t="shared" si="1"/>
        <v>11.7</v>
      </c>
      <c r="G14" s="4">
        <v>3</v>
      </c>
      <c r="H14" s="59">
        <f t="shared" si="2"/>
        <v>5.7</v>
      </c>
      <c r="I14" s="4">
        <v>4</v>
      </c>
      <c r="J14" s="59">
        <f t="shared" si="3"/>
        <v>8</v>
      </c>
      <c r="K14" s="4">
        <v>5</v>
      </c>
      <c r="L14" s="59">
        <f t="shared" si="4"/>
        <v>10</v>
      </c>
      <c r="M14" s="4">
        <v>8</v>
      </c>
      <c r="N14" s="59">
        <f t="shared" si="5"/>
        <v>14</v>
      </c>
      <c r="O14" s="26">
        <v>4</v>
      </c>
      <c r="P14" s="3">
        <v>3</v>
      </c>
      <c r="Q14" s="59">
        <f t="shared" si="6"/>
        <v>5.7</v>
      </c>
      <c r="R14" s="3">
        <v>5</v>
      </c>
      <c r="S14" s="59">
        <f t="shared" si="7"/>
        <v>10</v>
      </c>
      <c r="T14" s="3">
        <v>3</v>
      </c>
      <c r="U14" s="59">
        <f t="shared" si="8"/>
        <v>5.7</v>
      </c>
      <c r="V14" s="3">
        <v>2</v>
      </c>
      <c r="W14" s="59">
        <f t="shared" si="9"/>
        <v>3</v>
      </c>
      <c r="X14" s="3">
        <v>7</v>
      </c>
      <c r="Y14" s="59">
        <f t="shared" si="10"/>
        <v>13</v>
      </c>
      <c r="Z14" s="27">
        <f>Z$5+1</f>
        <v>32</v>
      </c>
      <c r="AA14" s="8"/>
      <c r="AB14" s="59">
        <f t="shared" si="11"/>
        <v>77</v>
      </c>
      <c r="AC14" s="8"/>
      <c r="AD14" s="59">
        <f t="shared" si="12"/>
        <v>77</v>
      </c>
      <c r="AE14" s="8"/>
      <c r="AF14" s="59">
        <f t="shared" si="13"/>
        <v>77</v>
      </c>
      <c r="AG14" s="8"/>
      <c r="AH14" s="59">
        <f t="shared" si="14"/>
        <v>77</v>
      </c>
      <c r="AI14" s="27">
        <f>AI$5+1</f>
        <v>30</v>
      </c>
      <c r="AJ14" s="5"/>
      <c r="AK14" s="59">
        <f t="shared" si="15"/>
        <v>77</v>
      </c>
      <c r="AL14" s="5"/>
      <c r="AM14" s="59">
        <f t="shared" si="16"/>
        <v>77</v>
      </c>
      <c r="AN14" s="5"/>
      <c r="AO14" s="59">
        <f t="shared" si="17"/>
        <v>77</v>
      </c>
      <c r="AP14" s="5"/>
      <c r="AQ14" s="59">
        <f t="shared" si="18"/>
        <v>77</v>
      </c>
      <c r="AR14" s="5"/>
      <c r="AS14" s="59">
        <f t="shared" si="19"/>
        <v>77</v>
      </c>
      <c r="AT14" s="26">
        <v>3</v>
      </c>
      <c r="AU14" s="8">
        <v>3</v>
      </c>
      <c r="AV14" s="59">
        <f t="shared" si="20"/>
        <v>5.7</v>
      </c>
      <c r="AW14" s="8">
        <v>6</v>
      </c>
      <c r="AX14" s="59">
        <f t="shared" si="21"/>
        <v>11.7</v>
      </c>
      <c r="AY14" s="7">
        <v>2</v>
      </c>
      <c r="AZ14" s="59">
        <f t="shared" si="22"/>
        <v>3</v>
      </c>
      <c r="BA14" s="4" t="s">
        <v>13</v>
      </c>
      <c r="BB14" s="59">
        <f t="shared" si="23"/>
        <v>21</v>
      </c>
      <c r="BC14" s="53">
        <f t="shared" si="24"/>
        <v>8</v>
      </c>
      <c r="BD14" s="6">
        <f t="shared" si="25"/>
        <v>73</v>
      </c>
      <c r="BE14" s="76">
        <f t="shared" si="26"/>
        <v>41</v>
      </c>
      <c r="BF14" s="76">
        <f t="shared" si="29"/>
        <v>821.2</v>
      </c>
      <c r="BG14" s="83">
        <f t="shared" si="27"/>
        <v>436.20000000000005</v>
      </c>
      <c r="BH14" s="77">
        <f t="shared" si="28"/>
        <v>77</v>
      </c>
      <c r="BI14" s="78">
        <f>LARGE(($F14,$H14,$J14,$L14,$N14,$Q14,$S14,$U14,$W14,$Y14,$AB14,$AD14,$AF14,$AH14,$AK14,$AM14,$AO14,$AQ14,$AS14,$AV14,$AX14,$AZ14,$BB14),2)</f>
        <v>77</v>
      </c>
      <c r="BJ14" s="78">
        <f>LARGE(($F14,$H14,$J14,$L14,$N14,$Q14,$S14,$U14,$W14,$Y14,$AB14,$AD14,$AF14,$AH14,$AK14,$AM14,$AO14,$AQ14,$AS14,$AV14,$AX14,$AZ14,$BB14),3)</f>
        <v>77</v>
      </c>
      <c r="BK14" s="78">
        <f>LARGE(($F14,$H14,$J14,$L14,$N14,$Q14,$S14,$U14,$W14,$Y14,$AB14,$AD14,$AF14,$AH14,$AK14,$AM14,$AO14,$AQ14,$AS14,$AV14,$AX14,$AZ14,$BB14),4)</f>
        <v>77</v>
      </c>
      <c r="BL14" s="79">
        <f>LARGE(($F14,$H14,$J14,$L14,$N14,$Q14,$S14,$U14,$W14,$Y14,$AB14,$AD14,$AF14,$AH14,$AK14,$AM14,$AO14,$AQ14,$AS14,$AV14,$AX14,$AZ14,$BB14),5)</f>
        <v>77</v>
      </c>
    </row>
    <row r="15" spans="1:64" ht="12.75">
      <c r="A15" s="54">
        <f t="shared" si="0"/>
        <v>9</v>
      </c>
      <c r="B15" t="s">
        <v>53</v>
      </c>
      <c r="C15" t="s">
        <v>54</v>
      </c>
      <c r="D15" s="26">
        <v>27</v>
      </c>
      <c r="E15" s="4">
        <v>19</v>
      </c>
      <c r="F15" s="59">
        <f t="shared" si="1"/>
        <v>25</v>
      </c>
      <c r="G15" s="4">
        <v>21</v>
      </c>
      <c r="H15" s="59">
        <f t="shared" si="2"/>
        <v>27</v>
      </c>
      <c r="I15" s="4" t="s">
        <v>13</v>
      </c>
      <c r="J15" s="59">
        <f t="shared" si="3"/>
        <v>37</v>
      </c>
      <c r="K15" s="4">
        <v>21</v>
      </c>
      <c r="L15" s="59">
        <f t="shared" si="4"/>
        <v>27</v>
      </c>
      <c r="M15" s="4" t="s">
        <v>13</v>
      </c>
      <c r="N15" s="59">
        <f t="shared" si="5"/>
        <v>37</v>
      </c>
      <c r="O15" s="26">
        <v>30</v>
      </c>
      <c r="P15" s="3">
        <v>32</v>
      </c>
      <c r="Q15" s="59">
        <f t="shared" si="6"/>
        <v>38</v>
      </c>
      <c r="R15" s="3">
        <v>19</v>
      </c>
      <c r="S15" s="59">
        <f t="shared" si="7"/>
        <v>25</v>
      </c>
      <c r="T15" s="3">
        <v>22</v>
      </c>
      <c r="U15" s="59">
        <f t="shared" si="8"/>
        <v>28</v>
      </c>
      <c r="V15" s="3">
        <v>30</v>
      </c>
      <c r="W15" s="59">
        <f t="shared" si="9"/>
        <v>36</v>
      </c>
      <c r="X15" s="4" t="s">
        <v>13</v>
      </c>
      <c r="Y15" s="59">
        <f t="shared" si="10"/>
        <v>38</v>
      </c>
      <c r="Z15" s="26">
        <v>15</v>
      </c>
      <c r="AA15" s="7">
        <v>16</v>
      </c>
      <c r="AB15" s="59">
        <f t="shared" si="11"/>
        <v>22</v>
      </c>
      <c r="AC15" s="7">
        <v>8</v>
      </c>
      <c r="AD15" s="59">
        <f t="shared" si="12"/>
        <v>14</v>
      </c>
      <c r="AE15" s="7">
        <v>19</v>
      </c>
      <c r="AF15" s="59">
        <f t="shared" si="13"/>
        <v>25</v>
      </c>
      <c r="AG15" s="8">
        <v>20</v>
      </c>
      <c r="AH15" s="59">
        <f t="shared" si="14"/>
        <v>26</v>
      </c>
      <c r="AI15" s="26">
        <v>7</v>
      </c>
      <c r="AJ15" s="3">
        <v>18</v>
      </c>
      <c r="AK15" s="59">
        <f t="shared" si="15"/>
        <v>24</v>
      </c>
      <c r="AL15" s="3">
        <v>13</v>
      </c>
      <c r="AM15" s="59">
        <f t="shared" si="16"/>
        <v>19</v>
      </c>
      <c r="AN15" s="3">
        <v>2</v>
      </c>
      <c r="AO15" s="59">
        <f t="shared" si="17"/>
        <v>3</v>
      </c>
      <c r="AP15" s="3">
        <v>4</v>
      </c>
      <c r="AQ15" s="59">
        <f t="shared" si="18"/>
        <v>8</v>
      </c>
      <c r="AR15" s="4">
        <v>13</v>
      </c>
      <c r="AS15" s="59">
        <f t="shared" si="19"/>
        <v>19</v>
      </c>
      <c r="AT15" s="27">
        <f>AT$5+1</f>
        <v>21</v>
      </c>
      <c r="AU15" s="3"/>
      <c r="AV15" s="59">
        <f t="shared" si="20"/>
        <v>77</v>
      </c>
      <c r="AW15" s="3"/>
      <c r="AX15" s="59">
        <f t="shared" si="21"/>
        <v>77</v>
      </c>
      <c r="AY15" s="3"/>
      <c r="AZ15" s="59">
        <f t="shared" si="22"/>
        <v>77</v>
      </c>
      <c r="BA15" s="3"/>
      <c r="BB15" s="59">
        <f t="shared" si="23"/>
        <v>77</v>
      </c>
      <c r="BC15" s="53">
        <f t="shared" si="24"/>
        <v>9</v>
      </c>
      <c r="BD15" s="6">
        <f t="shared" si="25"/>
        <v>100</v>
      </c>
      <c r="BE15" s="76">
        <f t="shared" si="26"/>
        <v>70</v>
      </c>
      <c r="BF15" s="76">
        <f t="shared" si="29"/>
        <v>786</v>
      </c>
      <c r="BG15" s="83">
        <f t="shared" si="27"/>
        <v>440</v>
      </c>
      <c r="BH15" s="77">
        <f t="shared" si="28"/>
        <v>77</v>
      </c>
      <c r="BI15" s="78">
        <f>LARGE(($F15,$H15,$J15,$L15,$N15,$Q15,$S15,$U15,$W15,$Y15,$AB15,$AD15,$AF15,$AH15,$AK15,$AM15,$AO15,$AQ15,$AS15,$AV15,$AX15,$AZ15,$BB15),2)</f>
        <v>77</v>
      </c>
      <c r="BJ15" s="78">
        <f>LARGE(($F15,$H15,$J15,$L15,$N15,$Q15,$S15,$U15,$W15,$Y15,$AB15,$AD15,$AF15,$AH15,$AK15,$AM15,$AO15,$AQ15,$AS15,$AV15,$AX15,$AZ15,$BB15),3)</f>
        <v>77</v>
      </c>
      <c r="BK15" s="78">
        <f>LARGE(($F15,$H15,$J15,$L15,$N15,$Q15,$S15,$U15,$W15,$Y15,$AB15,$AD15,$AF15,$AH15,$AK15,$AM15,$AO15,$AQ15,$AS15,$AV15,$AX15,$AZ15,$BB15),4)</f>
        <v>77</v>
      </c>
      <c r="BL15" s="79">
        <f>LARGE(($F15,$H15,$J15,$L15,$N15,$Q15,$S15,$U15,$W15,$Y15,$AB15,$AD15,$AF15,$AH15,$AK15,$AM15,$AO15,$AQ15,$AS15,$AV15,$AX15,$AZ15,$BB15),5)</f>
        <v>38</v>
      </c>
    </row>
    <row r="16" spans="1:64" ht="12.75">
      <c r="A16" s="54">
        <f t="shared" si="0"/>
        <v>10</v>
      </c>
      <c r="B16" t="s">
        <v>74</v>
      </c>
      <c r="C16" t="s">
        <v>75</v>
      </c>
      <c r="D16" s="27">
        <f>D$5+1</f>
        <v>37</v>
      </c>
      <c r="E16" s="4"/>
      <c r="F16" s="59">
        <f t="shared" si="1"/>
        <v>77</v>
      </c>
      <c r="G16" s="4"/>
      <c r="H16" s="59">
        <f t="shared" si="2"/>
        <v>77</v>
      </c>
      <c r="I16" s="4"/>
      <c r="J16" s="59">
        <f t="shared" si="3"/>
        <v>77</v>
      </c>
      <c r="K16" s="4"/>
      <c r="L16" s="59">
        <f t="shared" si="4"/>
        <v>77</v>
      </c>
      <c r="M16" s="4"/>
      <c r="N16" s="59">
        <f t="shared" si="5"/>
        <v>77</v>
      </c>
      <c r="O16" s="26">
        <v>2</v>
      </c>
      <c r="P16" s="4">
        <v>1</v>
      </c>
      <c r="Q16" s="59">
        <f t="shared" si="6"/>
        <v>0</v>
      </c>
      <c r="R16" s="4">
        <v>1</v>
      </c>
      <c r="S16" s="59">
        <f t="shared" si="7"/>
        <v>0</v>
      </c>
      <c r="T16" s="4">
        <v>12</v>
      </c>
      <c r="U16" s="59">
        <f t="shared" si="8"/>
        <v>18</v>
      </c>
      <c r="V16" s="4">
        <v>3</v>
      </c>
      <c r="W16" s="59">
        <f t="shared" si="9"/>
        <v>5.7</v>
      </c>
      <c r="X16" s="4">
        <v>6</v>
      </c>
      <c r="Y16" s="59">
        <f t="shared" si="10"/>
        <v>11.7</v>
      </c>
      <c r="Z16" s="26">
        <v>3</v>
      </c>
      <c r="AA16" s="7">
        <v>3</v>
      </c>
      <c r="AB16" s="59">
        <f t="shared" si="11"/>
        <v>5.7</v>
      </c>
      <c r="AC16" s="7">
        <v>11</v>
      </c>
      <c r="AD16" s="59">
        <f t="shared" si="12"/>
        <v>17</v>
      </c>
      <c r="AE16" s="7">
        <v>3</v>
      </c>
      <c r="AF16" s="59">
        <f t="shared" si="13"/>
        <v>5.7</v>
      </c>
      <c r="AG16" s="8">
        <v>2</v>
      </c>
      <c r="AH16" s="59">
        <f t="shared" si="14"/>
        <v>3</v>
      </c>
      <c r="AI16" s="27">
        <f>AI$5+1</f>
        <v>30</v>
      </c>
      <c r="AJ16" s="5"/>
      <c r="AK16" s="59">
        <f t="shared" si="15"/>
        <v>77</v>
      </c>
      <c r="AL16" s="5"/>
      <c r="AM16" s="59">
        <f t="shared" si="16"/>
        <v>77</v>
      </c>
      <c r="AN16" s="5"/>
      <c r="AO16" s="59">
        <f t="shared" si="17"/>
        <v>77</v>
      </c>
      <c r="AP16" s="5"/>
      <c r="AQ16" s="59">
        <f t="shared" si="18"/>
        <v>77</v>
      </c>
      <c r="AR16" s="5"/>
      <c r="AS16" s="59">
        <f t="shared" si="19"/>
        <v>77</v>
      </c>
      <c r="AT16" s="26">
        <v>2</v>
      </c>
      <c r="AU16" s="8">
        <v>6</v>
      </c>
      <c r="AV16" s="59">
        <f t="shared" si="20"/>
        <v>11.7</v>
      </c>
      <c r="AW16" s="8">
        <v>2</v>
      </c>
      <c r="AX16" s="59">
        <f t="shared" si="21"/>
        <v>3</v>
      </c>
      <c r="AY16" s="7">
        <v>7</v>
      </c>
      <c r="AZ16" s="59">
        <f t="shared" si="22"/>
        <v>13</v>
      </c>
      <c r="BA16" s="8">
        <v>1</v>
      </c>
      <c r="BB16" s="59">
        <f t="shared" si="23"/>
        <v>0</v>
      </c>
      <c r="BC16" s="53">
        <f t="shared" si="24"/>
        <v>10</v>
      </c>
      <c r="BD16" s="6">
        <f t="shared" si="25"/>
        <v>74</v>
      </c>
      <c r="BE16" s="76">
        <f t="shared" si="26"/>
        <v>37</v>
      </c>
      <c r="BF16" s="76">
        <f t="shared" si="29"/>
        <v>864.5</v>
      </c>
      <c r="BG16" s="83">
        <f t="shared" si="27"/>
        <v>479.5</v>
      </c>
      <c r="BH16" s="77">
        <f t="shared" si="28"/>
        <v>77</v>
      </c>
      <c r="BI16" s="78">
        <f>LARGE(($F16,$H16,$J16,$L16,$N16,$Q16,$S16,$U16,$W16,$Y16,$AB16,$AD16,$AF16,$AH16,$AK16,$AM16,$AO16,$AQ16,$AS16,$AV16,$AX16,$AZ16,$BB16),2)</f>
        <v>77</v>
      </c>
      <c r="BJ16" s="78">
        <f>LARGE(($F16,$H16,$J16,$L16,$N16,$Q16,$S16,$U16,$W16,$Y16,$AB16,$AD16,$AF16,$AH16,$AK16,$AM16,$AO16,$AQ16,$AS16,$AV16,$AX16,$AZ16,$BB16),3)</f>
        <v>77</v>
      </c>
      <c r="BK16" s="78">
        <f>LARGE(($F16,$H16,$J16,$L16,$N16,$Q16,$S16,$U16,$W16,$Y16,$AB16,$AD16,$AF16,$AH16,$AK16,$AM16,$AO16,$AQ16,$AS16,$AV16,$AX16,$AZ16,$BB16),4)</f>
        <v>77</v>
      </c>
      <c r="BL16" s="79">
        <f>LARGE(($F16,$H16,$J16,$L16,$N16,$Q16,$S16,$U16,$W16,$Y16,$AB16,$AD16,$AF16,$AH16,$AK16,$AM16,$AO16,$AQ16,$AS16,$AV16,$AX16,$AZ16,$BB16),5)</f>
        <v>77</v>
      </c>
    </row>
    <row r="17" spans="1:64" ht="12.75">
      <c r="A17" s="54">
        <f t="shared" si="0"/>
        <v>11</v>
      </c>
      <c r="B17" t="s">
        <v>80</v>
      </c>
      <c r="C17" t="s">
        <v>81</v>
      </c>
      <c r="D17" s="27">
        <f>D$5+1</f>
        <v>37</v>
      </c>
      <c r="E17" s="5"/>
      <c r="F17" s="59">
        <f t="shared" si="1"/>
        <v>77</v>
      </c>
      <c r="G17" s="5"/>
      <c r="H17" s="59">
        <f t="shared" si="2"/>
        <v>77</v>
      </c>
      <c r="I17" s="5"/>
      <c r="J17" s="59">
        <f t="shared" si="3"/>
        <v>77</v>
      </c>
      <c r="K17" s="5"/>
      <c r="L17" s="59">
        <f t="shared" si="4"/>
        <v>77</v>
      </c>
      <c r="M17" s="5"/>
      <c r="N17" s="59">
        <f t="shared" si="5"/>
        <v>77</v>
      </c>
      <c r="O17" s="26">
        <v>14</v>
      </c>
      <c r="P17" s="3">
        <v>18</v>
      </c>
      <c r="Q17" s="59">
        <f t="shared" si="6"/>
        <v>24</v>
      </c>
      <c r="R17" s="3">
        <v>8</v>
      </c>
      <c r="S17" s="59">
        <f t="shared" si="7"/>
        <v>14</v>
      </c>
      <c r="T17" s="3">
        <v>21</v>
      </c>
      <c r="U17" s="59">
        <f t="shared" si="8"/>
        <v>27</v>
      </c>
      <c r="V17" s="3">
        <v>17</v>
      </c>
      <c r="W17" s="59">
        <f t="shared" si="9"/>
        <v>23</v>
      </c>
      <c r="X17" s="3">
        <v>11</v>
      </c>
      <c r="Y17" s="59">
        <f t="shared" si="10"/>
        <v>17</v>
      </c>
      <c r="Z17" s="26">
        <v>5</v>
      </c>
      <c r="AA17" s="7">
        <v>5</v>
      </c>
      <c r="AB17" s="59">
        <f t="shared" si="11"/>
        <v>10</v>
      </c>
      <c r="AC17" s="7">
        <v>4</v>
      </c>
      <c r="AD17" s="59">
        <f t="shared" si="12"/>
        <v>8</v>
      </c>
      <c r="AE17" s="7">
        <v>8</v>
      </c>
      <c r="AF17" s="59">
        <f t="shared" si="13"/>
        <v>14</v>
      </c>
      <c r="AG17" s="8">
        <v>6</v>
      </c>
      <c r="AH17" s="59">
        <f t="shared" si="14"/>
        <v>11.7</v>
      </c>
      <c r="AI17" s="26">
        <v>8</v>
      </c>
      <c r="AJ17" s="3">
        <v>9</v>
      </c>
      <c r="AK17" s="59">
        <f t="shared" si="15"/>
        <v>15</v>
      </c>
      <c r="AL17" s="3">
        <v>9</v>
      </c>
      <c r="AM17" s="59">
        <f t="shared" si="16"/>
        <v>15</v>
      </c>
      <c r="AN17" s="3">
        <v>10</v>
      </c>
      <c r="AO17" s="59">
        <f t="shared" si="17"/>
        <v>16</v>
      </c>
      <c r="AP17" s="3">
        <v>8</v>
      </c>
      <c r="AQ17" s="59">
        <f t="shared" si="18"/>
        <v>14</v>
      </c>
      <c r="AR17" s="4">
        <v>6</v>
      </c>
      <c r="AS17" s="59">
        <f t="shared" si="19"/>
        <v>11.7</v>
      </c>
      <c r="AT17" s="27">
        <f>AT$5+1</f>
        <v>21</v>
      </c>
      <c r="AU17" s="3"/>
      <c r="AV17" s="59">
        <f t="shared" si="20"/>
        <v>77</v>
      </c>
      <c r="AW17" s="3"/>
      <c r="AX17" s="59">
        <f t="shared" si="21"/>
        <v>77</v>
      </c>
      <c r="AY17" s="3"/>
      <c r="AZ17" s="59">
        <f t="shared" si="22"/>
        <v>77</v>
      </c>
      <c r="BA17" s="3"/>
      <c r="BB17" s="59">
        <f t="shared" si="23"/>
        <v>77</v>
      </c>
      <c r="BC17" s="53">
        <f t="shared" si="24"/>
        <v>11</v>
      </c>
      <c r="BD17" s="6">
        <f t="shared" si="25"/>
        <v>85</v>
      </c>
      <c r="BE17" s="76">
        <f t="shared" si="26"/>
        <v>48</v>
      </c>
      <c r="BF17" s="76">
        <f t="shared" si="29"/>
        <v>913.4000000000001</v>
      </c>
      <c r="BG17" s="83">
        <f t="shared" si="27"/>
        <v>528.4000000000001</v>
      </c>
      <c r="BH17" s="77">
        <f t="shared" si="28"/>
        <v>77</v>
      </c>
      <c r="BI17" s="78">
        <f>LARGE(($F17,$H17,$J17,$L17,$N17,$Q17,$S17,$U17,$W17,$Y17,$AB17,$AD17,$AF17,$AH17,$AK17,$AM17,$AO17,$AQ17,$AS17,$AV17,$AX17,$AZ17,$BB17),2)</f>
        <v>77</v>
      </c>
      <c r="BJ17" s="78">
        <f>LARGE(($F17,$H17,$J17,$L17,$N17,$Q17,$S17,$U17,$W17,$Y17,$AB17,$AD17,$AF17,$AH17,$AK17,$AM17,$AO17,$AQ17,$AS17,$AV17,$AX17,$AZ17,$BB17),3)</f>
        <v>77</v>
      </c>
      <c r="BK17" s="78">
        <f>LARGE(($F17,$H17,$J17,$L17,$N17,$Q17,$S17,$U17,$W17,$Y17,$AB17,$AD17,$AF17,$AH17,$AK17,$AM17,$AO17,$AQ17,$AS17,$AV17,$AX17,$AZ17,$BB17),4)</f>
        <v>77</v>
      </c>
      <c r="BL17" s="79">
        <f>LARGE(($F17,$H17,$J17,$L17,$N17,$Q17,$S17,$U17,$W17,$Y17,$AB17,$AD17,$AF17,$AH17,$AK17,$AM17,$AO17,$AQ17,$AS17,$AV17,$AX17,$AZ17,$BB17),5)</f>
        <v>77</v>
      </c>
    </row>
    <row r="18" spans="1:64" ht="12.75">
      <c r="A18" s="54">
        <f t="shared" si="0"/>
        <v>12</v>
      </c>
      <c r="B18" t="s">
        <v>17</v>
      </c>
      <c r="C18" t="s">
        <v>18</v>
      </c>
      <c r="D18" s="26">
        <v>8</v>
      </c>
      <c r="E18" s="4">
        <v>16</v>
      </c>
      <c r="F18" s="59">
        <f t="shared" si="1"/>
        <v>22</v>
      </c>
      <c r="G18" s="4">
        <v>7</v>
      </c>
      <c r="H18" s="59">
        <f t="shared" si="2"/>
        <v>13</v>
      </c>
      <c r="I18" s="4">
        <v>14</v>
      </c>
      <c r="J18" s="59">
        <f t="shared" si="3"/>
        <v>20</v>
      </c>
      <c r="K18" s="4">
        <v>8</v>
      </c>
      <c r="L18" s="59">
        <f t="shared" si="4"/>
        <v>14</v>
      </c>
      <c r="M18" s="4">
        <v>1</v>
      </c>
      <c r="N18" s="59">
        <f t="shared" si="5"/>
        <v>0</v>
      </c>
      <c r="O18" s="26">
        <v>11</v>
      </c>
      <c r="P18" s="3">
        <v>22</v>
      </c>
      <c r="Q18" s="59">
        <f t="shared" si="6"/>
        <v>28</v>
      </c>
      <c r="R18" s="3">
        <v>18</v>
      </c>
      <c r="S18" s="59">
        <f t="shared" si="7"/>
        <v>24</v>
      </c>
      <c r="T18" s="3">
        <v>9</v>
      </c>
      <c r="U18" s="59">
        <f t="shared" si="8"/>
        <v>15</v>
      </c>
      <c r="V18" s="3">
        <v>10</v>
      </c>
      <c r="W18" s="59">
        <f t="shared" si="9"/>
        <v>16</v>
      </c>
      <c r="X18" s="3">
        <v>10</v>
      </c>
      <c r="Y18" s="59">
        <f t="shared" si="10"/>
        <v>16</v>
      </c>
      <c r="Z18" s="26">
        <v>13</v>
      </c>
      <c r="AA18" s="7">
        <v>6</v>
      </c>
      <c r="AB18" s="59">
        <f t="shared" si="11"/>
        <v>11.7</v>
      </c>
      <c r="AC18" s="3">
        <v>9</v>
      </c>
      <c r="AD18" s="59">
        <f t="shared" si="12"/>
        <v>15</v>
      </c>
      <c r="AE18" s="3">
        <v>21</v>
      </c>
      <c r="AF18" s="59">
        <f t="shared" si="13"/>
        <v>27</v>
      </c>
      <c r="AG18" s="4" t="s">
        <v>13</v>
      </c>
      <c r="AH18" s="59">
        <f t="shared" si="14"/>
        <v>32</v>
      </c>
      <c r="AI18" s="27">
        <f>AI$5+1</f>
        <v>30</v>
      </c>
      <c r="AJ18" s="5"/>
      <c r="AK18" s="59">
        <f t="shared" si="15"/>
        <v>77</v>
      </c>
      <c r="AL18" s="5"/>
      <c r="AM18" s="59">
        <f t="shared" si="16"/>
        <v>77</v>
      </c>
      <c r="AN18" s="5"/>
      <c r="AO18" s="59">
        <f t="shared" si="17"/>
        <v>77</v>
      </c>
      <c r="AP18" s="5"/>
      <c r="AQ18" s="59">
        <f t="shared" si="18"/>
        <v>77</v>
      </c>
      <c r="AR18" s="5"/>
      <c r="AS18" s="59">
        <f t="shared" si="19"/>
        <v>77</v>
      </c>
      <c r="AT18" s="27">
        <f>AT$5+1</f>
        <v>21</v>
      </c>
      <c r="AU18" s="5"/>
      <c r="AV18" s="59">
        <f t="shared" si="20"/>
        <v>77</v>
      </c>
      <c r="AW18" s="5"/>
      <c r="AX18" s="59">
        <f t="shared" si="21"/>
        <v>77</v>
      </c>
      <c r="AY18" s="5"/>
      <c r="AZ18" s="59">
        <f t="shared" si="22"/>
        <v>77</v>
      </c>
      <c r="BA18" s="5"/>
      <c r="BB18" s="59">
        <f t="shared" si="23"/>
        <v>77</v>
      </c>
      <c r="BC18" s="53">
        <f t="shared" si="24"/>
        <v>12</v>
      </c>
      <c r="BD18" s="6">
        <f t="shared" si="25"/>
        <v>83</v>
      </c>
      <c r="BE18" s="76">
        <f t="shared" si="26"/>
        <v>53</v>
      </c>
      <c r="BF18" s="76">
        <f t="shared" si="29"/>
        <v>946.7</v>
      </c>
      <c r="BG18" s="83">
        <f t="shared" si="27"/>
        <v>561.7</v>
      </c>
      <c r="BH18" s="77">
        <f t="shared" si="28"/>
        <v>77</v>
      </c>
      <c r="BI18" s="78">
        <f>LARGE(($F18,$H18,$J18,$L18,$N18,$Q18,$S18,$U18,$W18,$Y18,$AB18,$AD18,$AF18,$AH18,$AK18,$AM18,$AO18,$AQ18,$AS18,$AV18,$AX18,$AZ18,$BB18),2)</f>
        <v>77</v>
      </c>
      <c r="BJ18" s="78">
        <f>LARGE(($F18,$H18,$J18,$L18,$N18,$Q18,$S18,$U18,$W18,$Y18,$AB18,$AD18,$AF18,$AH18,$AK18,$AM18,$AO18,$AQ18,$AS18,$AV18,$AX18,$AZ18,$BB18),3)</f>
        <v>77</v>
      </c>
      <c r="BK18" s="78">
        <f>LARGE(($F18,$H18,$J18,$L18,$N18,$Q18,$S18,$U18,$W18,$Y18,$AB18,$AD18,$AF18,$AH18,$AK18,$AM18,$AO18,$AQ18,$AS18,$AV18,$AX18,$AZ18,$BB18),4)</f>
        <v>77</v>
      </c>
      <c r="BL18" s="79">
        <f>LARGE(($F18,$H18,$J18,$L18,$N18,$Q18,$S18,$U18,$W18,$Y18,$AB18,$AD18,$AF18,$AH18,$AK18,$AM18,$AO18,$AQ18,$AS18,$AV18,$AX18,$AZ18,$BB18),5)</f>
        <v>77</v>
      </c>
    </row>
    <row r="19" spans="1:64" ht="12.75">
      <c r="A19" s="54">
        <f t="shared" si="0"/>
        <v>13</v>
      </c>
      <c r="B19" t="s">
        <v>21</v>
      </c>
      <c r="C19" t="s">
        <v>22</v>
      </c>
      <c r="D19" s="26">
        <v>10</v>
      </c>
      <c r="E19" s="4" t="s">
        <v>13</v>
      </c>
      <c r="F19" s="59">
        <f t="shared" si="1"/>
        <v>37</v>
      </c>
      <c r="G19" s="4">
        <v>12</v>
      </c>
      <c r="H19" s="59">
        <f t="shared" si="2"/>
        <v>18</v>
      </c>
      <c r="I19" s="4">
        <v>9</v>
      </c>
      <c r="J19" s="59">
        <f t="shared" si="3"/>
        <v>15</v>
      </c>
      <c r="K19" s="4">
        <v>12</v>
      </c>
      <c r="L19" s="59">
        <f t="shared" si="4"/>
        <v>18</v>
      </c>
      <c r="M19" s="4">
        <v>7</v>
      </c>
      <c r="N19" s="59">
        <f t="shared" si="5"/>
        <v>13</v>
      </c>
      <c r="O19" s="26">
        <v>17</v>
      </c>
      <c r="P19" s="3">
        <v>15</v>
      </c>
      <c r="Q19" s="59">
        <f t="shared" si="6"/>
        <v>21</v>
      </c>
      <c r="R19" s="3">
        <v>13</v>
      </c>
      <c r="S19" s="59">
        <f t="shared" si="7"/>
        <v>19</v>
      </c>
      <c r="T19" s="3">
        <v>13</v>
      </c>
      <c r="U19" s="59">
        <f t="shared" si="8"/>
        <v>19</v>
      </c>
      <c r="V19" s="3">
        <v>20</v>
      </c>
      <c r="W19" s="59">
        <f t="shared" si="9"/>
        <v>26</v>
      </c>
      <c r="X19" s="3">
        <v>15</v>
      </c>
      <c r="Y19" s="59">
        <f t="shared" si="10"/>
        <v>21</v>
      </c>
      <c r="Z19" s="26">
        <v>8</v>
      </c>
      <c r="AA19" s="7">
        <v>15</v>
      </c>
      <c r="AB19" s="59">
        <f t="shared" si="11"/>
        <v>21</v>
      </c>
      <c r="AC19" s="7">
        <v>12</v>
      </c>
      <c r="AD19" s="59">
        <f t="shared" si="12"/>
        <v>18</v>
      </c>
      <c r="AE19" s="7">
        <v>4</v>
      </c>
      <c r="AF19" s="59">
        <f t="shared" si="13"/>
        <v>8</v>
      </c>
      <c r="AG19" s="8">
        <v>7</v>
      </c>
      <c r="AH19" s="59">
        <f t="shared" si="14"/>
        <v>13</v>
      </c>
      <c r="AI19" s="27">
        <f>AI$5+1</f>
        <v>30</v>
      </c>
      <c r="AJ19" s="5"/>
      <c r="AK19" s="59">
        <f t="shared" si="15"/>
        <v>77</v>
      </c>
      <c r="AL19" s="5"/>
      <c r="AM19" s="59">
        <f t="shared" si="16"/>
        <v>77</v>
      </c>
      <c r="AN19" s="5"/>
      <c r="AO19" s="59">
        <f t="shared" si="17"/>
        <v>77</v>
      </c>
      <c r="AP19" s="5"/>
      <c r="AQ19" s="59">
        <f t="shared" si="18"/>
        <v>77</v>
      </c>
      <c r="AR19" s="5"/>
      <c r="AS19" s="59">
        <f t="shared" si="19"/>
        <v>77</v>
      </c>
      <c r="AT19" s="27">
        <f>AT$5+1</f>
        <v>21</v>
      </c>
      <c r="AU19" s="5"/>
      <c r="AV19" s="59">
        <f t="shared" si="20"/>
        <v>77</v>
      </c>
      <c r="AW19" s="5"/>
      <c r="AX19" s="59">
        <f t="shared" si="21"/>
        <v>77</v>
      </c>
      <c r="AY19" s="5"/>
      <c r="AZ19" s="59">
        <f t="shared" si="22"/>
        <v>77</v>
      </c>
      <c r="BA19" s="5"/>
      <c r="BB19" s="59">
        <f t="shared" si="23"/>
        <v>77</v>
      </c>
      <c r="BC19" s="53">
        <f t="shared" si="24"/>
        <v>13</v>
      </c>
      <c r="BD19" s="6">
        <f t="shared" si="25"/>
        <v>86</v>
      </c>
      <c r="BE19" s="76">
        <f t="shared" si="26"/>
        <v>56</v>
      </c>
      <c r="BF19" s="76">
        <f t="shared" si="29"/>
        <v>960</v>
      </c>
      <c r="BG19" s="83">
        <f t="shared" si="27"/>
        <v>575</v>
      </c>
      <c r="BH19" s="77">
        <f t="shared" si="28"/>
        <v>77</v>
      </c>
      <c r="BI19" s="78">
        <f>LARGE(($F19,$H19,$J19,$L19,$N19,$Q19,$S19,$U19,$W19,$Y19,$AB19,$AD19,$AF19,$AH19,$AK19,$AM19,$AO19,$AQ19,$AS19,$AV19,$AX19,$AZ19,$BB19),2)</f>
        <v>77</v>
      </c>
      <c r="BJ19" s="78">
        <f>LARGE(($F19,$H19,$J19,$L19,$N19,$Q19,$S19,$U19,$W19,$Y19,$AB19,$AD19,$AF19,$AH19,$AK19,$AM19,$AO19,$AQ19,$AS19,$AV19,$AX19,$AZ19,$BB19),3)</f>
        <v>77</v>
      </c>
      <c r="BK19" s="78">
        <f>LARGE(($F19,$H19,$J19,$L19,$N19,$Q19,$S19,$U19,$W19,$Y19,$AB19,$AD19,$AF19,$AH19,$AK19,$AM19,$AO19,$AQ19,$AS19,$AV19,$AX19,$AZ19,$BB19),4)</f>
        <v>77</v>
      </c>
      <c r="BL19" s="79">
        <f>LARGE(($F19,$H19,$J19,$L19,$N19,$Q19,$S19,$U19,$W19,$Y19,$AB19,$AD19,$AF19,$AH19,$AK19,$AM19,$AO19,$AQ19,$AS19,$AV19,$AX19,$AZ19,$BB19),5)</f>
        <v>77</v>
      </c>
    </row>
    <row r="20" spans="1:64" ht="12.75">
      <c r="A20" s="54">
        <f t="shared" si="0"/>
        <v>14</v>
      </c>
      <c r="B20" t="s">
        <v>27</v>
      </c>
      <c r="C20" t="s">
        <v>28</v>
      </c>
      <c r="D20" s="26">
        <v>13</v>
      </c>
      <c r="E20" s="1">
        <v>15</v>
      </c>
      <c r="F20" s="59">
        <f t="shared" si="1"/>
        <v>21</v>
      </c>
      <c r="G20" s="4">
        <v>16</v>
      </c>
      <c r="H20" s="59">
        <f t="shared" si="2"/>
        <v>22</v>
      </c>
      <c r="I20" s="4">
        <v>10</v>
      </c>
      <c r="J20" s="59">
        <f t="shared" si="3"/>
        <v>16</v>
      </c>
      <c r="K20" s="4">
        <v>11</v>
      </c>
      <c r="L20" s="59">
        <f t="shared" si="4"/>
        <v>17</v>
      </c>
      <c r="M20" s="4">
        <v>12</v>
      </c>
      <c r="N20" s="59">
        <f t="shared" si="5"/>
        <v>18</v>
      </c>
      <c r="O20" s="26">
        <v>15</v>
      </c>
      <c r="P20" s="3">
        <v>19</v>
      </c>
      <c r="Q20" s="59">
        <f t="shared" si="6"/>
        <v>25</v>
      </c>
      <c r="R20" s="3">
        <v>17</v>
      </c>
      <c r="S20" s="59">
        <f t="shared" si="7"/>
        <v>23</v>
      </c>
      <c r="T20" s="3">
        <v>19</v>
      </c>
      <c r="U20" s="59">
        <f t="shared" si="8"/>
        <v>25</v>
      </c>
      <c r="V20" s="3">
        <v>14</v>
      </c>
      <c r="W20" s="59">
        <f t="shared" si="9"/>
        <v>20</v>
      </c>
      <c r="X20" s="3">
        <v>5</v>
      </c>
      <c r="Y20" s="59">
        <f t="shared" si="10"/>
        <v>10</v>
      </c>
      <c r="Z20" s="27">
        <f>Z$5+1</f>
        <v>32</v>
      </c>
      <c r="AA20" s="8"/>
      <c r="AB20" s="59">
        <f t="shared" si="11"/>
        <v>77</v>
      </c>
      <c r="AC20" s="8"/>
      <c r="AD20" s="59">
        <f t="shared" si="12"/>
        <v>77</v>
      </c>
      <c r="AE20" s="8"/>
      <c r="AF20" s="59">
        <f t="shared" si="13"/>
        <v>77</v>
      </c>
      <c r="AG20" s="8"/>
      <c r="AH20" s="59">
        <f t="shared" si="14"/>
        <v>77</v>
      </c>
      <c r="AI20" s="27">
        <f>AI$5+1</f>
        <v>30</v>
      </c>
      <c r="AJ20" s="5"/>
      <c r="AK20" s="59">
        <f t="shared" si="15"/>
        <v>77</v>
      </c>
      <c r="AL20" s="5"/>
      <c r="AM20" s="59">
        <f t="shared" si="16"/>
        <v>77</v>
      </c>
      <c r="AN20" s="5"/>
      <c r="AO20" s="59">
        <f t="shared" si="17"/>
        <v>77</v>
      </c>
      <c r="AP20" s="5"/>
      <c r="AQ20" s="59">
        <f t="shared" si="18"/>
        <v>77</v>
      </c>
      <c r="AR20" s="5"/>
      <c r="AS20" s="59">
        <f t="shared" si="19"/>
        <v>77</v>
      </c>
      <c r="AT20" s="26">
        <v>13</v>
      </c>
      <c r="AU20" s="3">
        <v>12</v>
      </c>
      <c r="AV20" s="59">
        <f t="shared" si="20"/>
        <v>18</v>
      </c>
      <c r="AW20" s="3">
        <v>12</v>
      </c>
      <c r="AX20" s="59">
        <f t="shared" si="21"/>
        <v>18</v>
      </c>
      <c r="AY20" s="7">
        <v>10</v>
      </c>
      <c r="AZ20" s="59">
        <f t="shared" si="22"/>
        <v>16</v>
      </c>
      <c r="BA20" s="4" t="s">
        <v>13</v>
      </c>
      <c r="BB20" s="59">
        <f t="shared" si="23"/>
        <v>21</v>
      </c>
      <c r="BC20" s="53">
        <f t="shared" si="24"/>
        <v>14</v>
      </c>
      <c r="BD20" s="6">
        <f t="shared" si="25"/>
        <v>103</v>
      </c>
      <c r="BE20" s="76">
        <f t="shared" si="26"/>
        <v>71</v>
      </c>
      <c r="BF20" s="76">
        <f t="shared" si="29"/>
        <v>963</v>
      </c>
      <c r="BG20" s="83">
        <f t="shared" si="27"/>
        <v>578</v>
      </c>
      <c r="BH20" s="77">
        <f t="shared" si="28"/>
        <v>77</v>
      </c>
      <c r="BI20" s="78">
        <f>LARGE(($F20,$H20,$J20,$L20,$N20,$Q20,$S20,$U20,$W20,$Y20,$AB20,$AD20,$AF20,$AH20,$AK20,$AM20,$AO20,$AQ20,$AS20,$AV20,$AX20,$AZ20,$BB20),2)</f>
        <v>77</v>
      </c>
      <c r="BJ20" s="78">
        <f>LARGE(($F20,$H20,$J20,$L20,$N20,$Q20,$S20,$U20,$W20,$Y20,$AB20,$AD20,$AF20,$AH20,$AK20,$AM20,$AO20,$AQ20,$AS20,$AV20,$AX20,$AZ20,$BB20),3)</f>
        <v>77</v>
      </c>
      <c r="BK20" s="78">
        <f>LARGE(($F20,$H20,$J20,$L20,$N20,$Q20,$S20,$U20,$W20,$Y20,$AB20,$AD20,$AF20,$AH20,$AK20,$AM20,$AO20,$AQ20,$AS20,$AV20,$AX20,$AZ20,$BB20),4)</f>
        <v>77</v>
      </c>
      <c r="BL20" s="79">
        <f>LARGE(($F20,$H20,$J20,$L20,$N20,$Q20,$S20,$U20,$W20,$Y20,$AB20,$AD20,$AF20,$AH20,$AK20,$AM20,$AO20,$AQ20,$AS20,$AV20,$AX20,$AZ20,$BB20),5)</f>
        <v>77</v>
      </c>
    </row>
    <row r="21" spans="1:64" ht="12.75">
      <c r="A21" s="54">
        <f t="shared" si="0"/>
        <v>15</v>
      </c>
      <c r="B21" t="s">
        <v>45</v>
      </c>
      <c r="C21" t="s">
        <v>46</v>
      </c>
      <c r="D21" s="26">
        <v>23</v>
      </c>
      <c r="E21" s="4" t="s">
        <v>13</v>
      </c>
      <c r="F21" s="59">
        <f t="shared" si="1"/>
        <v>37</v>
      </c>
      <c r="G21" s="4" t="s">
        <v>13</v>
      </c>
      <c r="H21" s="59">
        <f t="shared" si="2"/>
        <v>37</v>
      </c>
      <c r="I21" s="4">
        <v>18</v>
      </c>
      <c r="J21" s="59">
        <f t="shared" si="3"/>
        <v>24</v>
      </c>
      <c r="K21" s="4">
        <v>10</v>
      </c>
      <c r="L21" s="59">
        <f t="shared" si="4"/>
        <v>16</v>
      </c>
      <c r="M21" s="4">
        <v>13</v>
      </c>
      <c r="N21" s="59">
        <f t="shared" si="5"/>
        <v>19</v>
      </c>
      <c r="O21" s="26">
        <v>10</v>
      </c>
      <c r="P21" s="3">
        <v>7</v>
      </c>
      <c r="Q21" s="59">
        <f t="shared" si="6"/>
        <v>13</v>
      </c>
      <c r="R21" s="3">
        <v>15</v>
      </c>
      <c r="S21" s="59">
        <f t="shared" si="7"/>
        <v>21</v>
      </c>
      <c r="T21" s="3">
        <v>5</v>
      </c>
      <c r="U21" s="59">
        <f t="shared" si="8"/>
        <v>10</v>
      </c>
      <c r="V21" s="3">
        <v>15</v>
      </c>
      <c r="W21" s="59">
        <f t="shared" si="9"/>
        <v>21</v>
      </c>
      <c r="X21" s="3">
        <v>8</v>
      </c>
      <c r="Y21" s="59">
        <f t="shared" si="10"/>
        <v>14</v>
      </c>
      <c r="Z21" s="26">
        <v>12</v>
      </c>
      <c r="AA21" s="7">
        <v>11</v>
      </c>
      <c r="AB21" s="59">
        <f t="shared" si="11"/>
        <v>17</v>
      </c>
      <c r="AC21" s="3">
        <v>10</v>
      </c>
      <c r="AD21" s="59">
        <f t="shared" si="12"/>
        <v>16</v>
      </c>
      <c r="AE21" s="3">
        <v>7</v>
      </c>
      <c r="AF21" s="59">
        <f t="shared" si="13"/>
        <v>13</v>
      </c>
      <c r="AG21" s="4">
        <v>15</v>
      </c>
      <c r="AH21" s="59">
        <f t="shared" si="14"/>
        <v>21</v>
      </c>
      <c r="AI21" s="27">
        <f>AI$5+1</f>
        <v>30</v>
      </c>
      <c r="AJ21" s="5"/>
      <c r="AK21" s="59">
        <f t="shared" si="15"/>
        <v>77</v>
      </c>
      <c r="AL21" s="5"/>
      <c r="AM21" s="59">
        <f t="shared" si="16"/>
        <v>77</v>
      </c>
      <c r="AN21" s="5"/>
      <c r="AO21" s="59">
        <f t="shared" si="17"/>
        <v>77</v>
      </c>
      <c r="AP21" s="5"/>
      <c r="AQ21" s="59">
        <f t="shared" si="18"/>
        <v>77</v>
      </c>
      <c r="AR21" s="5"/>
      <c r="AS21" s="59">
        <f t="shared" si="19"/>
        <v>77</v>
      </c>
      <c r="AT21" s="27">
        <f>AT$5+1</f>
        <v>21</v>
      </c>
      <c r="AU21" s="5"/>
      <c r="AV21" s="59">
        <f t="shared" si="20"/>
        <v>77</v>
      </c>
      <c r="AW21" s="5"/>
      <c r="AX21" s="59">
        <f t="shared" si="21"/>
        <v>77</v>
      </c>
      <c r="AY21" s="5"/>
      <c r="AZ21" s="59">
        <f t="shared" si="22"/>
        <v>77</v>
      </c>
      <c r="BA21" s="5"/>
      <c r="BB21" s="59">
        <f t="shared" si="23"/>
        <v>77</v>
      </c>
      <c r="BC21" s="53">
        <f t="shared" si="24"/>
        <v>15</v>
      </c>
      <c r="BD21" s="6">
        <f t="shared" si="25"/>
        <v>96</v>
      </c>
      <c r="BE21" s="76">
        <f t="shared" si="26"/>
        <v>66</v>
      </c>
      <c r="BF21" s="76">
        <f t="shared" si="29"/>
        <v>972</v>
      </c>
      <c r="BG21" s="83">
        <f t="shared" si="27"/>
        <v>587</v>
      </c>
      <c r="BH21" s="77">
        <f t="shared" si="28"/>
        <v>77</v>
      </c>
      <c r="BI21" s="78">
        <f>LARGE(($F21,$H21,$J21,$L21,$N21,$Q21,$S21,$U21,$W21,$Y21,$AB21,$AD21,$AF21,$AH21,$AK21,$AM21,$AO21,$AQ21,$AS21,$AV21,$AX21,$AZ21,$BB21),2)</f>
        <v>77</v>
      </c>
      <c r="BJ21" s="78">
        <f>LARGE(($F21,$H21,$J21,$L21,$N21,$Q21,$S21,$U21,$W21,$Y21,$AB21,$AD21,$AF21,$AH21,$AK21,$AM21,$AO21,$AQ21,$AS21,$AV21,$AX21,$AZ21,$BB21),3)</f>
        <v>77</v>
      </c>
      <c r="BK21" s="78">
        <f>LARGE(($F21,$H21,$J21,$L21,$N21,$Q21,$S21,$U21,$W21,$Y21,$AB21,$AD21,$AF21,$AH21,$AK21,$AM21,$AO21,$AQ21,$AS21,$AV21,$AX21,$AZ21,$BB21),4)</f>
        <v>77</v>
      </c>
      <c r="BL21" s="79">
        <f>LARGE(($F21,$H21,$J21,$L21,$N21,$Q21,$S21,$U21,$W21,$Y21,$AB21,$AD21,$AF21,$AH21,$AK21,$AM21,$AO21,$AQ21,$AS21,$AV21,$AX21,$AZ21,$BB21),5)</f>
        <v>77</v>
      </c>
    </row>
    <row r="22" spans="1:64" ht="12.75">
      <c r="A22" s="54">
        <f t="shared" si="0"/>
        <v>16</v>
      </c>
      <c r="B22" t="s">
        <v>29</v>
      </c>
      <c r="C22" t="s">
        <v>30</v>
      </c>
      <c r="D22" s="26">
        <v>14</v>
      </c>
      <c r="E22" s="4">
        <v>5</v>
      </c>
      <c r="F22" s="59">
        <f t="shared" si="1"/>
        <v>10</v>
      </c>
      <c r="G22" s="4">
        <v>17</v>
      </c>
      <c r="H22" s="59">
        <f t="shared" si="2"/>
        <v>23</v>
      </c>
      <c r="I22" s="4">
        <v>21</v>
      </c>
      <c r="J22" s="59">
        <f t="shared" si="3"/>
        <v>27</v>
      </c>
      <c r="K22" s="4">
        <v>22</v>
      </c>
      <c r="L22" s="59">
        <f t="shared" si="4"/>
        <v>28</v>
      </c>
      <c r="M22" s="4">
        <v>6</v>
      </c>
      <c r="N22" s="59">
        <f t="shared" si="5"/>
        <v>11.7</v>
      </c>
      <c r="O22" s="26">
        <v>22</v>
      </c>
      <c r="P22" s="3">
        <v>27</v>
      </c>
      <c r="Q22" s="59">
        <f t="shared" si="6"/>
        <v>33</v>
      </c>
      <c r="R22" s="3">
        <v>15</v>
      </c>
      <c r="S22" s="59">
        <f t="shared" si="7"/>
        <v>21</v>
      </c>
      <c r="T22" s="3">
        <v>16</v>
      </c>
      <c r="U22" s="59">
        <f t="shared" si="8"/>
        <v>22</v>
      </c>
      <c r="V22" s="3">
        <v>26</v>
      </c>
      <c r="W22" s="59">
        <f t="shared" si="9"/>
        <v>32</v>
      </c>
      <c r="X22" s="3">
        <v>19</v>
      </c>
      <c r="Y22" s="59">
        <f t="shared" si="10"/>
        <v>25</v>
      </c>
      <c r="Z22" s="27">
        <f>Z$5+1</f>
        <v>32</v>
      </c>
      <c r="AA22" s="8"/>
      <c r="AB22" s="59">
        <f t="shared" si="11"/>
        <v>77</v>
      </c>
      <c r="AC22" s="8"/>
      <c r="AD22" s="59">
        <f t="shared" si="12"/>
        <v>77</v>
      </c>
      <c r="AE22" s="8"/>
      <c r="AF22" s="59">
        <f t="shared" si="13"/>
        <v>77</v>
      </c>
      <c r="AG22" s="8"/>
      <c r="AH22" s="59">
        <f t="shared" si="14"/>
        <v>77</v>
      </c>
      <c r="AI22" s="26">
        <v>21</v>
      </c>
      <c r="AJ22" s="3">
        <v>15</v>
      </c>
      <c r="AK22" s="59">
        <f t="shared" si="15"/>
        <v>21</v>
      </c>
      <c r="AL22" s="3">
        <v>18</v>
      </c>
      <c r="AM22" s="59">
        <f t="shared" si="16"/>
        <v>24</v>
      </c>
      <c r="AN22" s="3">
        <v>16</v>
      </c>
      <c r="AO22" s="59">
        <f t="shared" si="17"/>
        <v>22</v>
      </c>
      <c r="AP22" s="4" t="s">
        <v>13</v>
      </c>
      <c r="AQ22" s="59">
        <f t="shared" si="18"/>
        <v>30</v>
      </c>
      <c r="AR22" s="4" t="s">
        <v>13</v>
      </c>
      <c r="AS22" s="59">
        <f t="shared" si="19"/>
        <v>30</v>
      </c>
      <c r="AT22" s="27">
        <f>AT$5+1</f>
        <v>21</v>
      </c>
      <c r="AU22" s="3"/>
      <c r="AV22" s="59">
        <f t="shared" si="20"/>
        <v>77</v>
      </c>
      <c r="AW22" s="3"/>
      <c r="AX22" s="59">
        <f t="shared" si="21"/>
        <v>77</v>
      </c>
      <c r="AY22" s="3"/>
      <c r="AZ22" s="59">
        <f t="shared" si="22"/>
        <v>77</v>
      </c>
      <c r="BA22" s="4"/>
      <c r="BB22" s="59">
        <f t="shared" si="23"/>
        <v>77</v>
      </c>
      <c r="BC22" s="53">
        <f t="shared" si="24"/>
        <v>16</v>
      </c>
      <c r="BD22" s="6">
        <f t="shared" si="25"/>
        <v>110</v>
      </c>
      <c r="BE22" s="76">
        <f t="shared" si="26"/>
        <v>78</v>
      </c>
      <c r="BF22" s="76">
        <f t="shared" si="29"/>
        <v>975.7</v>
      </c>
      <c r="BG22" s="83">
        <f t="shared" si="27"/>
        <v>590.7</v>
      </c>
      <c r="BH22" s="77">
        <f t="shared" si="28"/>
        <v>77</v>
      </c>
      <c r="BI22" s="78">
        <f>LARGE(($F22,$H22,$J22,$L22,$N22,$Q22,$S22,$U22,$W22,$Y22,$AB22,$AD22,$AF22,$AH22,$AK22,$AM22,$AO22,$AQ22,$AS22,$AV22,$AX22,$AZ22,$BB22),2)</f>
        <v>77</v>
      </c>
      <c r="BJ22" s="78">
        <f>LARGE(($F22,$H22,$J22,$L22,$N22,$Q22,$S22,$U22,$W22,$Y22,$AB22,$AD22,$AF22,$AH22,$AK22,$AM22,$AO22,$AQ22,$AS22,$AV22,$AX22,$AZ22,$BB22),3)</f>
        <v>77</v>
      </c>
      <c r="BK22" s="78">
        <f>LARGE(($F22,$H22,$J22,$L22,$N22,$Q22,$S22,$U22,$W22,$Y22,$AB22,$AD22,$AF22,$AH22,$AK22,$AM22,$AO22,$AQ22,$AS22,$AV22,$AX22,$AZ22,$BB22),4)</f>
        <v>77</v>
      </c>
      <c r="BL22" s="79">
        <f>LARGE(($F22,$H22,$J22,$L22,$N22,$Q22,$S22,$U22,$W22,$Y22,$AB22,$AD22,$AF22,$AH22,$AK22,$AM22,$AO22,$AQ22,$AS22,$AV22,$AX22,$AZ22,$BB22),5)</f>
        <v>77</v>
      </c>
    </row>
    <row r="23" spans="1:64" ht="12.75">
      <c r="A23" s="54">
        <f t="shared" si="0"/>
        <v>17</v>
      </c>
      <c r="B23" t="s">
        <v>48</v>
      </c>
      <c r="C23" t="s">
        <v>69</v>
      </c>
      <c r="D23" s="26">
        <v>24</v>
      </c>
      <c r="E23" s="4">
        <v>14</v>
      </c>
      <c r="F23" s="59">
        <f t="shared" si="1"/>
        <v>20</v>
      </c>
      <c r="G23" s="4">
        <v>24</v>
      </c>
      <c r="H23" s="59">
        <f t="shared" si="2"/>
        <v>30</v>
      </c>
      <c r="I23" s="4">
        <v>25</v>
      </c>
      <c r="J23" s="59">
        <f t="shared" si="3"/>
        <v>31</v>
      </c>
      <c r="K23" s="4">
        <v>24</v>
      </c>
      <c r="L23" s="59">
        <f t="shared" si="4"/>
        <v>30</v>
      </c>
      <c r="M23" s="4">
        <v>19</v>
      </c>
      <c r="N23" s="59">
        <f t="shared" si="5"/>
        <v>25</v>
      </c>
      <c r="O23" s="27">
        <f>O$5+1</f>
        <v>38</v>
      </c>
      <c r="P23" s="5"/>
      <c r="Q23" s="59">
        <f t="shared" si="6"/>
        <v>77</v>
      </c>
      <c r="R23" s="5"/>
      <c r="S23" s="59">
        <f t="shared" si="7"/>
        <v>77</v>
      </c>
      <c r="T23" s="5"/>
      <c r="U23" s="59">
        <f t="shared" si="8"/>
        <v>77</v>
      </c>
      <c r="V23" s="5"/>
      <c r="W23" s="59">
        <f t="shared" si="9"/>
        <v>77</v>
      </c>
      <c r="X23" s="5"/>
      <c r="Y23" s="59">
        <f t="shared" si="10"/>
        <v>77</v>
      </c>
      <c r="Z23" s="26">
        <v>28</v>
      </c>
      <c r="AA23" s="4">
        <v>2</v>
      </c>
      <c r="AB23" s="59">
        <f t="shared" si="11"/>
        <v>3</v>
      </c>
      <c r="AC23" s="4" t="s">
        <v>13</v>
      </c>
      <c r="AD23" s="59">
        <f t="shared" si="12"/>
        <v>32</v>
      </c>
      <c r="AE23" s="4" t="s">
        <v>13</v>
      </c>
      <c r="AF23" s="59">
        <f t="shared" si="13"/>
        <v>32</v>
      </c>
      <c r="AG23" s="4" t="s">
        <v>13</v>
      </c>
      <c r="AH23" s="59">
        <f t="shared" si="14"/>
        <v>32</v>
      </c>
      <c r="AI23" s="26">
        <v>13</v>
      </c>
      <c r="AJ23" s="3">
        <v>20</v>
      </c>
      <c r="AK23" s="59">
        <f t="shared" si="15"/>
        <v>26</v>
      </c>
      <c r="AL23" s="3">
        <v>12</v>
      </c>
      <c r="AM23" s="59">
        <f t="shared" si="16"/>
        <v>18</v>
      </c>
      <c r="AN23" s="3">
        <v>12</v>
      </c>
      <c r="AO23" s="59">
        <f t="shared" si="17"/>
        <v>18</v>
      </c>
      <c r="AP23" s="3">
        <v>6</v>
      </c>
      <c r="AQ23" s="59">
        <f t="shared" si="18"/>
        <v>11.7</v>
      </c>
      <c r="AR23" s="4">
        <v>16</v>
      </c>
      <c r="AS23" s="59">
        <f t="shared" si="19"/>
        <v>22</v>
      </c>
      <c r="AT23" s="27">
        <f>AT$5+1</f>
        <v>21</v>
      </c>
      <c r="AU23" s="3"/>
      <c r="AV23" s="59">
        <f t="shared" si="20"/>
        <v>77</v>
      </c>
      <c r="AW23" s="3"/>
      <c r="AX23" s="59">
        <f t="shared" si="21"/>
        <v>77</v>
      </c>
      <c r="AY23" s="3"/>
      <c r="AZ23" s="59">
        <f t="shared" si="22"/>
        <v>77</v>
      </c>
      <c r="BA23" s="3"/>
      <c r="BB23" s="59">
        <f t="shared" si="23"/>
        <v>77</v>
      </c>
      <c r="BC23" s="53">
        <f t="shared" si="24"/>
        <v>17</v>
      </c>
      <c r="BD23" s="6">
        <f t="shared" si="25"/>
        <v>124</v>
      </c>
      <c r="BE23" s="76">
        <f t="shared" si="26"/>
        <v>86</v>
      </c>
      <c r="BF23" s="76">
        <f t="shared" si="29"/>
        <v>1023.7</v>
      </c>
      <c r="BG23" s="83">
        <f t="shared" si="27"/>
        <v>638.7</v>
      </c>
      <c r="BH23" s="77">
        <f t="shared" si="28"/>
        <v>77</v>
      </c>
      <c r="BI23" s="78">
        <f>LARGE(($F23,$H23,$J23,$L23,$N23,$Q23,$S23,$U23,$W23,$Y23,$AB23,$AD23,$AF23,$AH23,$AK23,$AM23,$AO23,$AQ23,$AS23,$AV23,$AX23,$AZ23,$BB23),2)</f>
        <v>77</v>
      </c>
      <c r="BJ23" s="78">
        <f>LARGE(($F23,$H23,$J23,$L23,$N23,$Q23,$S23,$U23,$W23,$Y23,$AB23,$AD23,$AF23,$AH23,$AK23,$AM23,$AO23,$AQ23,$AS23,$AV23,$AX23,$AZ23,$BB23),3)</f>
        <v>77</v>
      </c>
      <c r="BK23" s="78">
        <f>LARGE(($F23,$H23,$J23,$L23,$N23,$Q23,$S23,$U23,$W23,$Y23,$AB23,$AD23,$AF23,$AH23,$AK23,$AM23,$AO23,$AQ23,$AS23,$AV23,$AX23,$AZ23,$BB23),4)</f>
        <v>77</v>
      </c>
      <c r="BL23" s="79">
        <f>LARGE(($F23,$H23,$J23,$L23,$N23,$Q23,$S23,$U23,$W23,$Y23,$AB23,$AD23,$AF23,$AH23,$AK23,$AM23,$AO23,$AQ23,$AS23,$AV23,$AX23,$AZ23,$BB23),5)</f>
        <v>77</v>
      </c>
    </row>
    <row r="24" spans="1:64" ht="12.75">
      <c r="A24" s="54">
        <f t="shared" si="0"/>
        <v>18</v>
      </c>
      <c r="B24" t="s">
        <v>51</v>
      </c>
      <c r="C24" t="s">
        <v>52</v>
      </c>
      <c r="D24" s="26">
        <v>26</v>
      </c>
      <c r="E24" s="4" t="s">
        <v>13</v>
      </c>
      <c r="F24" s="59">
        <f t="shared" si="1"/>
        <v>37</v>
      </c>
      <c r="G24" s="4">
        <v>19</v>
      </c>
      <c r="H24" s="59">
        <f t="shared" si="2"/>
        <v>25</v>
      </c>
      <c r="I24" s="4">
        <v>27</v>
      </c>
      <c r="J24" s="59">
        <f t="shared" si="3"/>
        <v>33</v>
      </c>
      <c r="K24" s="4" t="s">
        <v>13</v>
      </c>
      <c r="L24" s="59">
        <f t="shared" si="4"/>
        <v>37</v>
      </c>
      <c r="M24" s="4">
        <v>11</v>
      </c>
      <c r="N24" s="59">
        <f t="shared" si="5"/>
        <v>17</v>
      </c>
      <c r="O24" s="27">
        <f>O$5+1</f>
        <v>38</v>
      </c>
      <c r="P24" s="5"/>
      <c r="Q24" s="59">
        <f t="shared" si="6"/>
        <v>77</v>
      </c>
      <c r="R24" s="5"/>
      <c r="S24" s="59">
        <f t="shared" si="7"/>
        <v>77</v>
      </c>
      <c r="T24" s="5"/>
      <c r="U24" s="59">
        <f t="shared" si="8"/>
        <v>77</v>
      </c>
      <c r="V24" s="5"/>
      <c r="W24" s="59">
        <f t="shared" si="9"/>
        <v>77</v>
      </c>
      <c r="X24" s="5"/>
      <c r="Y24" s="59">
        <f t="shared" si="10"/>
        <v>77</v>
      </c>
      <c r="Z24" s="27">
        <f>Z$5+1</f>
        <v>32</v>
      </c>
      <c r="AA24" s="8"/>
      <c r="AB24" s="59">
        <f t="shared" si="11"/>
        <v>77</v>
      </c>
      <c r="AC24" s="8"/>
      <c r="AD24" s="59">
        <f t="shared" si="12"/>
        <v>77</v>
      </c>
      <c r="AE24" s="8"/>
      <c r="AF24" s="59">
        <f t="shared" si="13"/>
        <v>77</v>
      </c>
      <c r="AG24" s="8"/>
      <c r="AH24" s="59">
        <f t="shared" si="14"/>
        <v>77</v>
      </c>
      <c r="AI24" s="26">
        <v>18</v>
      </c>
      <c r="AJ24" s="3">
        <v>14</v>
      </c>
      <c r="AK24" s="59">
        <f t="shared" si="15"/>
        <v>20</v>
      </c>
      <c r="AL24" s="3">
        <v>6</v>
      </c>
      <c r="AM24" s="59">
        <f t="shared" si="16"/>
        <v>11.7</v>
      </c>
      <c r="AN24" s="3">
        <v>14</v>
      </c>
      <c r="AO24" s="59">
        <f t="shared" si="17"/>
        <v>20</v>
      </c>
      <c r="AP24" s="4" t="s">
        <v>13</v>
      </c>
      <c r="AQ24" s="59">
        <f t="shared" si="18"/>
        <v>30</v>
      </c>
      <c r="AR24" s="4" t="s">
        <v>13</v>
      </c>
      <c r="AS24" s="59">
        <f t="shared" si="19"/>
        <v>30</v>
      </c>
      <c r="AT24" s="26">
        <v>17</v>
      </c>
      <c r="AU24" s="3" t="s">
        <v>13</v>
      </c>
      <c r="AV24" s="59">
        <f t="shared" si="20"/>
        <v>21</v>
      </c>
      <c r="AW24" s="3">
        <v>16</v>
      </c>
      <c r="AX24" s="59">
        <f t="shared" si="21"/>
        <v>22</v>
      </c>
      <c r="AY24" s="7">
        <v>12</v>
      </c>
      <c r="AZ24" s="59">
        <f t="shared" si="22"/>
        <v>18</v>
      </c>
      <c r="BA24" s="8">
        <v>15</v>
      </c>
      <c r="BB24" s="59">
        <f t="shared" si="23"/>
        <v>21</v>
      </c>
      <c r="BC24" s="53">
        <f t="shared" si="24"/>
        <v>18</v>
      </c>
      <c r="BD24" s="6">
        <f t="shared" si="25"/>
        <v>131</v>
      </c>
      <c r="BE24" s="76">
        <f t="shared" si="26"/>
        <v>93</v>
      </c>
      <c r="BF24" s="76">
        <f t="shared" si="29"/>
        <v>1035.7</v>
      </c>
      <c r="BG24" s="83">
        <f t="shared" si="27"/>
        <v>650.7</v>
      </c>
      <c r="BH24" s="77">
        <f t="shared" si="28"/>
        <v>77</v>
      </c>
      <c r="BI24" s="78">
        <f>LARGE(($F24,$H24,$J24,$L24,$N24,$Q24,$S24,$U24,$W24,$Y24,$AB24,$AD24,$AF24,$AH24,$AK24,$AM24,$AO24,$AQ24,$AS24,$AV24,$AX24,$AZ24,$BB24),2)</f>
        <v>77</v>
      </c>
      <c r="BJ24" s="78">
        <f>LARGE(($F24,$H24,$J24,$L24,$N24,$Q24,$S24,$U24,$W24,$Y24,$AB24,$AD24,$AF24,$AH24,$AK24,$AM24,$AO24,$AQ24,$AS24,$AV24,$AX24,$AZ24,$BB24),3)</f>
        <v>77</v>
      </c>
      <c r="BK24" s="78">
        <f>LARGE(($F24,$H24,$J24,$L24,$N24,$Q24,$S24,$U24,$W24,$Y24,$AB24,$AD24,$AF24,$AH24,$AK24,$AM24,$AO24,$AQ24,$AS24,$AV24,$AX24,$AZ24,$BB24),4)</f>
        <v>77</v>
      </c>
      <c r="BL24" s="79">
        <f>LARGE(($F24,$H24,$J24,$L24,$N24,$Q24,$S24,$U24,$W24,$Y24,$AB24,$AD24,$AF24,$AH24,$AK24,$AM24,$AO24,$AQ24,$AS24,$AV24,$AX24,$AZ24,$BB24),5)</f>
        <v>77</v>
      </c>
    </row>
    <row r="25" spans="1:64" ht="12.75">
      <c r="A25" s="54">
        <f t="shared" si="0"/>
        <v>19</v>
      </c>
      <c r="B25" t="s">
        <v>38</v>
      </c>
      <c r="C25" t="s">
        <v>18</v>
      </c>
      <c r="D25" s="26">
        <v>19</v>
      </c>
      <c r="E25" s="4">
        <v>20</v>
      </c>
      <c r="F25" s="59">
        <f t="shared" si="1"/>
        <v>26</v>
      </c>
      <c r="G25" s="4">
        <v>22</v>
      </c>
      <c r="H25" s="59">
        <f t="shared" si="2"/>
        <v>28</v>
      </c>
      <c r="I25" s="4">
        <v>13</v>
      </c>
      <c r="J25" s="59">
        <f t="shared" si="3"/>
        <v>19</v>
      </c>
      <c r="K25" s="4">
        <v>18</v>
      </c>
      <c r="L25" s="59">
        <f t="shared" si="4"/>
        <v>24</v>
      </c>
      <c r="M25" s="4">
        <v>20</v>
      </c>
      <c r="N25" s="59">
        <f t="shared" si="5"/>
        <v>26</v>
      </c>
      <c r="O25" s="26">
        <v>31</v>
      </c>
      <c r="P25" s="3">
        <v>33</v>
      </c>
      <c r="Q25" s="59">
        <f t="shared" si="6"/>
        <v>39</v>
      </c>
      <c r="R25" s="3">
        <v>29</v>
      </c>
      <c r="S25" s="59">
        <f t="shared" si="7"/>
        <v>35</v>
      </c>
      <c r="T25" s="3">
        <v>30</v>
      </c>
      <c r="U25" s="59">
        <f t="shared" si="8"/>
        <v>36</v>
      </c>
      <c r="V25" s="3">
        <v>21</v>
      </c>
      <c r="W25" s="59">
        <f t="shared" si="9"/>
        <v>27</v>
      </c>
      <c r="X25" s="4" t="s">
        <v>13</v>
      </c>
      <c r="Y25" s="59">
        <f t="shared" si="10"/>
        <v>38</v>
      </c>
      <c r="Z25" s="27">
        <f>Z$5+1</f>
        <v>32</v>
      </c>
      <c r="AA25" s="8"/>
      <c r="AB25" s="59">
        <f t="shared" si="11"/>
        <v>77</v>
      </c>
      <c r="AC25" s="8"/>
      <c r="AD25" s="59">
        <f t="shared" si="12"/>
        <v>77</v>
      </c>
      <c r="AE25" s="8"/>
      <c r="AF25" s="59">
        <f t="shared" si="13"/>
        <v>77</v>
      </c>
      <c r="AG25" s="8"/>
      <c r="AH25" s="59">
        <f t="shared" si="14"/>
        <v>77</v>
      </c>
      <c r="AI25" s="26">
        <v>25</v>
      </c>
      <c r="AJ25" s="3">
        <v>21</v>
      </c>
      <c r="AK25" s="59">
        <f t="shared" si="15"/>
        <v>27</v>
      </c>
      <c r="AL25" s="3">
        <v>20</v>
      </c>
      <c r="AM25" s="59">
        <f t="shared" si="16"/>
        <v>26</v>
      </c>
      <c r="AN25" s="3">
        <v>13</v>
      </c>
      <c r="AO25" s="59">
        <f t="shared" si="17"/>
        <v>19</v>
      </c>
      <c r="AP25" s="4" t="s">
        <v>13</v>
      </c>
      <c r="AQ25" s="59">
        <f t="shared" si="18"/>
        <v>30</v>
      </c>
      <c r="AR25" s="4" t="s">
        <v>13</v>
      </c>
      <c r="AS25" s="59">
        <f t="shared" si="19"/>
        <v>30</v>
      </c>
      <c r="AT25" s="27">
        <f>AT$5+1</f>
        <v>21</v>
      </c>
      <c r="AU25" s="3"/>
      <c r="AV25" s="59">
        <f t="shared" si="20"/>
        <v>77</v>
      </c>
      <c r="AW25" s="3"/>
      <c r="AX25" s="59">
        <f t="shared" si="21"/>
        <v>77</v>
      </c>
      <c r="AY25" s="3"/>
      <c r="AZ25" s="59">
        <f t="shared" si="22"/>
        <v>77</v>
      </c>
      <c r="BA25" s="4"/>
      <c r="BB25" s="59">
        <f t="shared" si="23"/>
        <v>77</v>
      </c>
      <c r="BC25" s="53">
        <f t="shared" si="24"/>
        <v>19</v>
      </c>
      <c r="BD25" s="6">
        <f t="shared" si="25"/>
        <v>128</v>
      </c>
      <c r="BE25" s="76">
        <f t="shared" si="26"/>
        <v>96</v>
      </c>
      <c r="BF25" s="76">
        <f t="shared" si="29"/>
        <v>1046</v>
      </c>
      <c r="BG25" s="83">
        <f t="shared" si="27"/>
        <v>661</v>
      </c>
      <c r="BH25" s="77">
        <f t="shared" si="28"/>
        <v>77</v>
      </c>
      <c r="BI25" s="78">
        <f>LARGE(($F25,$H25,$J25,$L25,$N25,$Q25,$S25,$U25,$W25,$Y25,$AB25,$AD25,$AF25,$AH25,$AK25,$AM25,$AO25,$AQ25,$AS25,$AV25,$AX25,$AZ25,$BB25),2)</f>
        <v>77</v>
      </c>
      <c r="BJ25" s="78">
        <f>LARGE(($F25,$H25,$J25,$L25,$N25,$Q25,$S25,$U25,$W25,$Y25,$AB25,$AD25,$AF25,$AH25,$AK25,$AM25,$AO25,$AQ25,$AS25,$AV25,$AX25,$AZ25,$BB25),3)</f>
        <v>77</v>
      </c>
      <c r="BK25" s="78">
        <f>LARGE(($F25,$H25,$J25,$L25,$N25,$Q25,$S25,$U25,$W25,$Y25,$AB25,$AD25,$AF25,$AH25,$AK25,$AM25,$AO25,$AQ25,$AS25,$AV25,$AX25,$AZ25,$BB25),4)</f>
        <v>77</v>
      </c>
      <c r="BL25" s="79">
        <f>LARGE(($F25,$H25,$J25,$L25,$N25,$Q25,$S25,$U25,$W25,$Y25,$AB25,$AD25,$AF25,$AH25,$AK25,$AM25,$AO25,$AQ25,$AS25,$AV25,$AX25,$AZ25,$BB25),5)</f>
        <v>77</v>
      </c>
    </row>
    <row r="26" spans="1:64" ht="12.75">
      <c r="A26" s="54">
        <f t="shared" si="0"/>
        <v>20</v>
      </c>
      <c r="B26" t="s">
        <v>39</v>
      </c>
      <c r="C26" t="s">
        <v>40</v>
      </c>
      <c r="D26" s="26">
        <v>20</v>
      </c>
      <c r="E26" s="4">
        <v>9</v>
      </c>
      <c r="F26" s="59">
        <f t="shared" si="1"/>
        <v>15</v>
      </c>
      <c r="G26" s="4">
        <v>27</v>
      </c>
      <c r="H26" s="59">
        <f t="shared" si="2"/>
        <v>33</v>
      </c>
      <c r="I26" s="4">
        <v>20</v>
      </c>
      <c r="J26" s="59">
        <f t="shared" si="3"/>
        <v>26</v>
      </c>
      <c r="K26" s="4">
        <v>26</v>
      </c>
      <c r="L26" s="59">
        <f t="shared" si="4"/>
        <v>32</v>
      </c>
      <c r="M26" s="4">
        <v>18</v>
      </c>
      <c r="N26" s="59">
        <f t="shared" si="5"/>
        <v>24</v>
      </c>
      <c r="O26" s="26">
        <v>25</v>
      </c>
      <c r="P26" s="3">
        <v>20</v>
      </c>
      <c r="Q26" s="59">
        <f t="shared" si="6"/>
        <v>26</v>
      </c>
      <c r="R26" s="3">
        <v>22</v>
      </c>
      <c r="S26" s="59">
        <f t="shared" si="7"/>
        <v>28</v>
      </c>
      <c r="T26" s="3">
        <v>27</v>
      </c>
      <c r="U26" s="59">
        <f t="shared" si="8"/>
        <v>33</v>
      </c>
      <c r="V26" s="3">
        <v>22</v>
      </c>
      <c r="W26" s="59">
        <f t="shared" si="9"/>
        <v>28</v>
      </c>
      <c r="X26" s="3">
        <v>25</v>
      </c>
      <c r="Y26" s="59">
        <f t="shared" si="10"/>
        <v>31</v>
      </c>
      <c r="Z26" s="27">
        <f>Z$5+1</f>
        <v>32</v>
      </c>
      <c r="AA26" s="8"/>
      <c r="AB26" s="59">
        <f t="shared" si="11"/>
        <v>77</v>
      </c>
      <c r="AC26" s="8"/>
      <c r="AD26" s="59">
        <f t="shared" si="12"/>
        <v>77</v>
      </c>
      <c r="AE26" s="8"/>
      <c r="AF26" s="59">
        <f t="shared" si="13"/>
        <v>77</v>
      </c>
      <c r="AG26" s="8"/>
      <c r="AH26" s="59">
        <f t="shared" si="14"/>
        <v>77</v>
      </c>
      <c r="AI26" s="27">
        <f>AI$5+1</f>
        <v>30</v>
      </c>
      <c r="AJ26" s="5"/>
      <c r="AK26" s="59">
        <f t="shared" si="15"/>
        <v>77</v>
      </c>
      <c r="AL26" s="5"/>
      <c r="AM26" s="59">
        <f t="shared" si="16"/>
        <v>77</v>
      </c>
      <c r="AN26" s="5"/>
      <c r="AO26" s="59">
        <f t="shared" si="17"/>
        <v>77</v>
      </c>
      <c r="AP26" s="5"/>
      <c r="AQ26" s="59">
        <f t="shared" si="18"/>
        <v>77</v>
      </c>
      <c r="AR26" s="5"/>
      <c r="AS26" s="59">
        <f t="shared" si="19"/>
        <v>77</v>
      </c>
      <c r="AT26" s="26">
        <v>16</v>
      </c>
      <c r="AU26" s="4" t="s">
        <v>13</v>
      </c>
      <c r="AV26" s="59">
        <f t="shared" si="20"/>
        <v>21</v>
      </c>
      <c r="AW26" s="3">
        <v>15</v>
      </c>
      <c r="AX26" s="59">
        <f t="shared" si="21"/>
        <v>21</v>
      </c>
      <c r="AY26" s="7">
        <v>11</v>
      </c>
      <c r="AZ26" s="59">
        <f t="shared" si="22"/>
        <v>17</v>
      </c>
      <c r="BA26" s="8">
        <v>14</v>
      </c>
      <c r="BB26" s="59">
        <f t="shared" si="23"/>
        <v>20</v>
      </c>
      <c r="BC26" s="53">
        <f t="shared" si="24"/>
        <v>20</v>
      </c>
      <c r="BD26" s="6">
        <f t="shared" si="25"/>
        <v>123</v>
      </c>
      <c r="BE26" s="76">
        <f t="shared" si="26"/>
        <v>91</v>
      </c>
      <c r="BF26" s="76">
        <f t="shared" si="29"/>
        <v>1048</v>
      </c>
      <c r="BG26" s="83">
        <f t="shared" si="27"/>
        <v>663</v>
      </c>
      <c r="BH26" s="77">
        <f t="shared" si="28"/>
        <v>77</v>
      </c>
      <c r="BI26" s="78">
        <f>LARGE(($F26,$H26,$J26,$L26,$N26,$Q26,$S26,$U26,$W26,$Y26,$AB26,$AD26,$AF26,$AH26,$AK26,$AM26,$AO26,$AQ26,$AS26,$AV26,$AX26,$AZ26,$BB26),2)</f>
        <v>77</v>
      </c>
      <c r="BJ26" s="78">
        <f>LARGE(($F26,$H26,$J26,$L26,$N26,$Q26,$S26,$U26,$W26,$Y26,$AB26,$AD26,$AF26,$AH26,$AK26,$AM26,$AO26,$AQ26,$AS26,$AV26,$AX26,$AZ26,$BB26),3)</f>
        <v>77</v>
      </c>
      <c r="BK26" s="78">
        <f>LARGE(($F26,$H26,$J26,$L26,$N26,$Q26,$S26,$U26,$W26,$Y26,$AB26,$AD26,$AF26,$AH26,$AK26,$AM26,$AO26,$AQ26,$AS26,$AV26,$AX26,$AZ26,$BB26),4)</f>
        <v>77</v>
      </c>
      <c r="BL26" s="79">
        <f>LARGE(($F26,$H26,$J26,$L26,$N26,$Q26,$S26,$U26,$W26,$Y26,$AB26,$AD26,$AF26,$AH26,$AK26,$AM26,$AO26,$AQ26,$AS26,$AV26,$AX26,$AZ26,$BB26),5)</f>
        <v>77</v>
      </c>
    </row>
    <row r="27" spans="1:64" ht="12.75">
      <c r="A27" s="54">
        <f t="shared" si="0"/>
        <v>21</v>
      </c>
      <c r="B27" t="s">
        <v>37</v>
      </c>
      <c r="C27" t="s">
        <v>16</v>
      </c>
      <c r="D27" s="26">
        <v>18</v>
      </c>
      <c r="E27" s="4">
        <v>17</v>
      </c>
      <c r="F27" s="59">
        <f t="shared" si="1"/>
        <v>23</v>
      </c>
      <c r="G27" s="4" t="s">
        <v>13</v>
      </c>
      <c r="H27" s="59">
        <f t="shared" si="2"/>
        <v>37</v>
      </c>
      <c r="I27" s="4">
        <v>19</v>
      </c>
      <c r="J27" s="59">
        <f t="shared" si="3"/>
        <v>25</v>
      </c>
      <c r="K27" s="4">
        <v>19</v>
      </c>
      <c r="L27" s="59">
        <f t="shared" si="4"/>
        <v>25</v>
      </c>
      <c r="M27" s="4">
        <v>14</v>
      </c>
      <c r="N27" s="59">
        <f t="shared" si="5"/>
        <v>20</v>
      </c>
      <c r="O27" s="27">
        <f>O$5+1</f>
        <v>38</v>
      </c>
      <c r="P27" s="5"/>
      <c r="Q27" s="59">
        <f t="shared" si="6"/>
        <v>77</v>
      </c>
      <c r="R27" s="5"/>
      <c r="S27" s="59">
        <f t="shared" si="7"/>
        <v>77</v>
      </c>
      <c r="T27" s="5"/>
      <c r="U27" s="59">
        <f t="shared" si="8"/>
        <v>77</v>
      </c>
      <c r="V27" s="5"/>
      <c r="W27" s="59">
        <f t="shared" si="9"/>
        <v>77</v>
      </c>
      <c r="X27" s="5"/>
      <c r="Y27" s="59">
        <f t="shared" si="10"/>
        <v>77</v>
      </c>
      <c r="Z27" s="26">
        <v>22</v>
      </c>
      <c r="AA27" s="4" t="s">
        <v>13</v>
      </c>
      <c r="AB27" s="59">
        <f t="shared" si="11"/>
        <v>32</v>
      </c>
      <c r="AC27" s="4" t="s">
        <v>13</v>
      </c>
      <c r="AD27" s="59">
        <f t="shared" si="12"/>
        <v>32</v>
      </c>
      <c r="AE27" s="4">
        <v>12</v>
      </c>
      <c r="AF27" s="59">
        <f t="shared" si="13"/>
        <v>18</v>
      </c>
      <c r="AG27" s="4">
        <v>21</v>
      </c>
      <c r="AH27" s="59">
        <f t="shared" si="14"/>
        <v>27</v>
      </c>
      <c r="AI27" s="27">
        <f>AI$5+1</f>
        <v>30</v>
      </c>
      <c r="AJ27" s="5"/>
      <c r="AK27" s="59">
        <f t="shared" si="15"/>
        <v>77</v>
      </c>
      <c r="AL27" s="5"/>
      <c r="AM27" s="59">
        <f t="shared" si="16"/>
        <v>77</v>
      </c>
      <c r="AN27" s="5"/>
      <c r="AO27" s="59">
        <f t="shared" si="17"/>
        <v>77</v>
      </c>
      <c r="AP27" s="5"/>
      <c r="AQ27" s="59">
        <f t="shared" si="18"/>
        <v>77</v>
      </c>
      <c r="AR27" s="5"/>
      <c r="AS27" s="59">
        <f t="shared" si="19"/>
        <v>77</v>
      </c>
      <c r="AT27" s="26">
        <v>14</v>
      </c>
      <c r="AU27" s="4" t="s">
        <v>13</v>
      </c>
      <c r="AV27" s="59">
        <f t="shared" si="20"/>
        <v>21</v>
      </c>
      <c r="AW27" s="3">
        <v>14</v>
      </c>
      <c r="AX27" s="59">
        <f t="shared" si="21"/>
        <v>20</v>
      </c>
      <c r="AY27" s="7">
        <v>14</v>
      </c>
      <c r="AZ27" s="59">
        <f t="shared" si="22"/>
        <v>20</v>
      </c>
      <c r="BA27" s="8">
        <v>9</v>
      </c>
      <c r="BB27" s="59">
        <f t="shared" si="23"/>
        <v>15</v>
      </c>
      <c r="BC27" s="53">
        <f t="shared" si="24"/>
        <v>21</v>
      </c>
      <c r="BD27" s="6">
        <f t="shared" si="25"/>
        <v>122</v>
      </c>
      <c r="BE27" s="76">
        <f t="shared" si="26"/>
        <v>84</v>
      </c>
      <c r="BF27" s="76">
        <f t="shared" si="29"/>
        <v>1085</v>
      </c>
      <c r="BG27" s="83">
        <f t="shared" si="27"/>
        <v>700</v>
      </c>
      <c r="BH27" s="77">
        <f t="shared" si="28"/>
        <v>77</v>
      </c>
      <c r="BI27" s="78">
        <f>LARGE(($F27,$H27,$J27,$L27,$N27,$Q27,$S27,$U27,$W27,$Y27,$AB27,$AD27,$AF27,$AH27,$AK27,$AM27,$AO27,$AQ27,$AS27,$AV27,$AX27,$AZ27,$BB27),2)</f>
        <v>77</v>
      </c>
      <c r="BJ27" s="78">
        <f>LARGE(($F27,$H27,$J27,$L27,$N27,$Q27,$S27,$U27,$W27,$Y27,$AB27,$AD27,$AF27,$AH27,$AK27,$AM27,$AO27,$AQ27,$AS27,$AV27,$AX27,$AZ27,$BB27),3)</f>
        <v>77</v>
      </c>
      <c r="BK27" s="78">
        <f>LARGE(($F27,$H27,$J27,$L27,$N27,$Q27,$S27,$U27,$W27,$Y27,$AB27,$AD27,$AF27,$AH27,$AK27,$AM27,$AO27,$AQ27,$AS27,$AV27,$AX27,$AZ27,$BB27),4)</f>
        <v>77</v>
      </c>
      <c r="BL27" s="79">
        <f>LARGE(($F27,$H27,$J27,$L27,$N27,$Q27,$S27,$U27,$W27,$Y27,$AB27,$AD27,$AF27,$AH27,$AK27,$AM27,$AO27,$AQ27,$AS27,$AV27,$AX27,$AZ27,$BB27),5)</f>
        <v>77</v>
      </c>
    </row>
    <row r="28" spans="1:64" ht="12.75">
      <c r="A28" s="54">
        <f t="shared" si="0"/>
        <v>22</v>
      </c>
      <c r="B28" t="s">
        <v>92</v>
      </c>
      <c r="C28" t="s">
        <v>32</v>
      </c>
      <c r="D28" s="27">
        <f>D$5+1</f>
        <v>37</v>
      </c>
      <c r="E28" s="5"/>
      <c r="F28" s="59">
        <f t="shared" si="1"/>
        <v>77</v>
      </c>
      <c r="G28" s="5"/>
      <c r="H28" s="59">
        <f t="shared" si="2"/>
        <v>77</v>
      </c>
      <c r="I28" s="5"/>
      <c r="J28" s="59">
        <f t="shared" si="3"/>
        <v>77</v>
      </c>
      <c r="K28" s="5"/>
      <c r="L28" s="59">
        <f t="shared" si="4"/>
        <v>77</v>
      </c>
      <c r="M28" s="5"/>
      <c r="N28" s="59">
        <f t="shared" si="5"/>
        <v>77</v>
      </c>
      <c r="O28" s="26">
        <v>27</v>
      </c>
      <c r="P28" s="3">
        <v>30</v>
      </c>
      <c r="Q28" s="59">
        <f t="shared" si="6"/>
        <v>36</v>
      </c>
      <c r="R28" s="3">
        <v>14</v>
      </c>
      <c r="S28" s="59">
        <f t="shared" si="7"/>
        <v>20</v>
      </c>
      <c r="T28" s="3">
        <v>31</v>
      </c>
      <c r="U28" s="59">
        <f t="shared" si="8"/>
        <v>37</v>
      </c>
      <c r="V28" s="3">
        <v>19</v>
      </c>
      <c r="W28" s="59">
        <f t="shared" si="9"/>
        <v>25</v>
      </c>
      <c r="X28" s="3" t="s">
        <v>13</v>
      </c>
      <c r="Y28" s="59">
        <f t="shared" si="10"/>
        <v>38</v>
      </c>
      <c r="Z28" s="26">
        <v>27</v>
      </c>
      <c r="AA28" s="4">
        <v>21</v>
      </c>
      <c r="AB28" s="59">
        <f t="shared" si="11"/>
        <v>27</v>
      </c>
      <c r="AC28" s="4" t="s">
        <v>13</v>
      </c>
      <c r="AD28" s="59">
        <f t="shared" si="12"/>
        <v>32</v>
      </c>
      <c r="AE28" s="4" t="s">
        <v>13</v>
      </c>
      <c r="AF28" s="59">
        <f t="shared" si="13"/>
        <v>32</v>
      </c>
      <c r="AG28" s="4" t="s">
        <v>13</v>
      </c>
      <c r="AH28" s="59">
        <f t="shared" si="14"/>
        <v>32</v>
      </c>
      <c r="AI28" s="26">
        <v>26</v>
      </c>
      <c r="AJ28" s="3">
        <v>23</v>
      </c>
      <c r="AK28" s="59">
        <f t="shared" si="15"/>
        <v>29</v>
      </c>
      <c r="AL28" s="3">
        <v>24</v>
      </c>
      <c r="AM28" s="59">
        <f t="shared" si="16"/>
        <v>30</v>
      </c>
      <c r="AN28" s="3">
        <v>22</v>
      </c>
      <c r="AO28" s="59">
        <f t="shared" si="17"/>
        <v>28</v>
      </c>
      <c r="AP28" s="4" t="s">
        <v>13</v>
      </c>
      <c r="AQ28" s="59">
        <f t="shared" si="18"/>
        <v>30</v>
      </c>
      <c r="AR28" s="4" t="s">
        <v>13</v>
      </c>
      <c r="AS28" s="59">
        <f t="shared" si="19"/>
        <v>30</v>
      </c>
      <c r="AT28" s="27">
        <f aca="true" t="shared" si="30" ref="AT28:AT36">AT$5+1</f>
        <v>21</v>
      </c>
      <c r="AU28" s="3"/>
      <c r="AV28" s="59">
        <f t="shared" si="20"/>
        <v>77</v>
      </c>
      <c r="AW28" s="3"/>
      <c r="AX28" s="59">
        <f t="shared" si="21"/>
        <v>77</v>
      </c>
      <c r="AY28" s="3"/>
      <c r="AZ28" s="59">
        <f t="shared" si="22"/>
        <v>77</v>
      </c>
      <c r="BA28" s="3"/>
      <c r="BB28" s="59">
        <f t="shared" si="23"/>
        <v>77</v>
      </c>
      <c r="BC28" s="53">
        <f t="shared" si="24"/>
        <v>22</v>
      </c>
      <c r="BD28" s="6">
        <f t="shared" si="25"/>
        <v>138</v>
      </c>
      <c r="BE28" s="76">
        <f t="shared" si="26"/>
        <v>101</v>
      </c>
      <c r="BF28" s="76">
        <f t="shared" si="29"/>
        <v>1119</v>
      </c>
      <c r="BG28" s="83">
        <f t="shared" si="27"/>
        <v>734</v>
      </c>
      <c r="BH28" s="77">
        <f t="shared" si="28"/>
        <v>77</v>
      </c>
      <c r="BI28" s="78">
        <f>LARGE(($F28,$H28,$J28,$L28,$N28,$Q28,$S28,$U28,$W28,$Y28,$AB28,$AD28,$AF28,$AH28,$AK28,$AM28,$AO28,$AQ28,$AS28,$AV28,$AX28,$AZ28,$BB28),2)</f>
        <v>77</v>
      </c>
      <c r="BJ28" s="78">
        <f>LARGE(($F28,$H28,$J28,$L28,$N28,$Q28,$S28,$U28,$W28,$Y28,$AB28,$AD28,$AF28,$AH28,$AK28,$AM28,$AO28,$AQ28,$AS28,$AV28,$AX28,$AZ28,$BB28),3)</f>
        <v>77</v>
      </c>
      <c r="BK28" s="78">
        <f>LARGE(($F28,$H28,$J28,$L28,$N28,$Q28,$S28,$U28,$W28,$Y28,$AB28,$AD28,$AF28,$AH28,$AK28,$AM28,$AO28,$AQ28,$AS28,$AV28,$AX28,$AZ28,$BB28),4)</f>
        <v>77</v>
      </c>
      <c r="BL28" s="79">
        <f>LARGE(($F28,$H28,$J28,$L28,$N28,$Q28,$S28,$U28,$W28,$Y28,$AB28,$AD28,$AF28,$AH28,$AK28,$AM28,$AO28,$AQ28,$AS28,$AV28,$AX28,$AZ28,$BB28),5)</f>
        <v>77</v>
      </c>
    </row>
    <row r="29" spans="1:64" ht="12.75">
      <c r="A29" s="54">
        <f t="shared" si="0"/>
        <v>23</v>
      </c>
      <c r="B29" t="s">
        <v>59</v>
      </c>
      <c r="C29" t="s">
        <v>28</v>
      </c>
      <c r="D29" s="26">
        <v>30</v>
      </c>
      <c r="E29" s="4" t="s">
        <v>13</v>
      </c>
      <c r="F29" s="59">
        <f t="shared" si="1"/>
        <v>37</v>
      </c>
      <c r="G29" s="4">
        <v>33</v>
      </c>
      <c r="H29" s="59">
        <f t="shared" si="2"/>
        <v>39</v>
      </c>
      <c r="I29" s="4">
        <v>32</v>
      </c>
      <c r="J29" s="59">
        <f t="shared" si="3"/>
        <v>38</v>
      </c>
      <c r="K29" s="4">
        <v>29</v>
      </c>
      <c r="L29" s="59">
        <f t="shared" si="4"/>
        <v>35</v>
      </c>
      <c r="M29" s="4">
        <v>25</v>
      </c>
      <c r="N29" s="59">
        <f t="shared" si="5"/>
        <v>31</v>
      </c>
      <c r="O29" s="26">
        <v>37</v>
      </c>
      <c r="P29" s="3">
        <v>34</v>
      </c>
      <c r="Q29" s="59">
        <f t="shared" si="6"/>
        <v>40</v>
      </c>
      <c r="R29" s="3">
        <v>33</v>
      </c>
      <c r="S29" s="59">
        <f t="shared" si="7"/>
        <v>39</v>
      </c>
      <c r="T29" s="4" t="s">
        <v>13</v>
      </c>
      <c r="U29" s="59">
        <f t="shared" si="8"/>
        <v>38</v>
      </c>
      <c r="V29" s="4" t="s">
        <v>13</v>
      </c>
      <c r="W29" s="59">
        <f t="shared" si="9"/>
        <v>38</v>
      </c>
      <c r="X29" s="4" t="s">
        <v>13</v>
      </c>
      <c r="Y29" s="59">
        <f t="shared" si="10"/>
        <v>38</v>
      </c>
      <c r="Z29" s="27">
        <f>Z$5+1</f>
        <v>32</v>
      </c>
      <c r="AA29" s="8"/>
      <c r="AB29" s="59">
        <f t="shared" si="11"/>
        <v>77</v>
      </c>
      <c r="AC29" s="8"/>
      <c r="AD29" s="59">
        <f t="shared" si="12"/>
        <v>77</v>
      </c>
      <c r="AE29" s="8"/>
      <c r="AF29" s="59">
        <f t="shared" si="13"/>
        <v>77</v>
      </c>
      <c r="AG29" s="8"/>
      <c r="AH29" s="59">
        <f t="shared" si="14"/>
        <v>77</v>
      </c>
      <c r="AI29" s="26">
        <v>20</v>
      </c>
      <c r="AJ29" s="3">
        <v>25</v>
      </c>
      <c r="AK29" s="59">
        <f t="shared" si="15"/>
        <v>31</v>
      </c>
      <c r="AL29" s="3">
        <v>22</v>
      </c>
      <c r="AM29" s="59">
        <f t="shared" si="16"/>
        <v>28</v>
      </c>
      <c r="AN29" s="3">
        <v>20</v>
      </c>
      <c r="AO29" s="59">
        <f t="shared" si="17"/>
        <v>26</v>
      </c>
      <c r="AP29" s="3">
        <v>18</v>
      </c>
      <c r="AQ29" s="59">
        <f t="shared" si="18"/>
        <v>24</v>
      </c>
      <c r="AR29" s="4">
        <v>15</v>
      </c>
      <c r="AS29" s="59">
        <f t="shared" si="19"/>
        <v>21</v>
      </c>
      <c r="AT29" s="27">
        <f t="shared" si="30"/>
        <v>21</v>
      </c>
      <c r="AU29" s="3"/>
      <c r="AV29" s="59">
        <f t="shared" si="20"/>
        <v>77</v>
      </c>
      <c r="AW29" s="3"/>
      <c r="AX29" s="59">
        <f t="shared" si="21"/>
        <v>77</v>
      </c>
      <c r="AY29" s="3"/>
      <c r="AZ29" s="59">
        <f t="shared" si="22"/>
        <v>77</v>
      </c>
      <c r="BA29" s="3"/>
      <c r="BB29" s="59">
        <f t="shared" si="23"/>
        <v>77</v>
      </c>
      <c r="BC29" s="53">
        <f t="shared" si="24"/>
        <v>23</v>
      </c>
      <c r="BD29" s="6">
        <f t="shared" si="25"/>
        <v>140</v>
      </c>
      <c r="BE29" s="76">
        <f t="shared" si="26"/>
        <v>103</v>
      </c>
      <c r="BF29" s="76">
        <f t="shared" si="29"/>
        <v>1119</v>
      </c>
      <c r="BG29" s="83">
        <f t="shared" si="27"/>
        <v>734</v>
      </c>
      <c r="BH29" s="77">
        <f t="shared" si="28"/>
        <v>77</v>
      </c>
      <c r="BI29" s="78">
        <f>LARGE(($F29,$H29,$J29,$L29,$N29,$Q29,$S29,$U29,$W29,$Y29,$AB29,$AD29,$AF29,$AH29,$AK29,$AM29,$AO29,$AQ29,$AS29,$AV29,$AX29,$AZ29,$BB29),2)</f>
        <v>77</v>
      </c>
      <c r="BJ29" s="78">
        <f>LARGE(($F29,$H29,$J29,$L29,$N29,$Q29,$S29,$U29,$W29,$Y29,$AB29,$AD29,$AF29,$AH29,$AK29,$AM29,$AO29,$AQ29,$AS29,$AV29,$AX29,$AZ29,$BB29),3)</f>
        <v>77</v>
      </c>
      <c r="BK29" s="78">
        <f>LARGE(($F29,$H29,$J29,$L29,$N29,$Q29,$S29,$U29,$W29,$Y29,$AB29,$AD29,$AF29,$AH29,$AK29,$AM29,$AO29,$AQ29,$AS29,$AV29,$AX29,$AZ29,$BB29),4)</f>
        <v>77</v>
      </c>
      <c r="BL29" s="79">
        <f>LARGE(($F29,$H29,$J29,$L29,$N29,$Q29,$S29,$U29,$W29,$Y29,$AB29,$AD29,$AF29,$AH29,$AK29,$AM29,$AO29,$AQ29,$AS29,$AV29,$AX29,$AZ29,$BB29),5)</f>
        <v>77</v>
      </c>
    </row>
    <row r="30" spans="1:64" ht="12.75">
      <c r="A30" s="54">
        <f t="shared" si="0"/>
        <v>24</v>
      </c>
      <c r="B30" t="s">
        <v>62</v>
      </c>
      <c r="C30" t="s">
        <v>63</v>
      </c>
      <c r="D30" s="26">
        <v>33</v>
      </c>
      <c r="E30" s="4" t="s">
        <v>13</v>
      </c>
      <c r="F30" s="59">
        <f t="shared" si="1"/>
        <v>37</v>
      </c>
      <c r="G30" s="4">
        <v>28</v>
      </c>
      <c r="H30" s="59">
        <f t="shared" si="2"/>
        <v>34</v>
      </c>
      <c r="I30" s="4">
        <v>33</v>
      </c>
      <c r="J30" s="59">
        <f t="shared" si="3"/>
        <v>39</v>
      </c>
      <c r="K30" s="4">
        <v>31</v>
      </c>
      <c r="L30" s="59">
        <f t="shared" si="4"/>
        <v>37</v>
      </c>
      <c r="M30" s="4" t="s">
        <v>13</v>
      </c>
      <c r="N30" s="59">
        <f t="shared" si="5"/>
        <v>37</v>
      </c>
      <c r="O30" s="26">
        <v>36</v>
      </c>
      <c r="P30" s="3">
        <v>36</v>
      </c>
      <c r="Q30" s="59">
        <f t="shared" si="6"/>
        <v>42</v>
      </c>
      <c r="R30" s="3">
        <v>37</v>
      </c>
      <c r="S30" s="59">
        <f t="shared" si="7"/>
        <v>43</v>
      </c>
      <c r="T30" s="3">
        <v>32</v>
      </c>
      <c r="U30" s="59">
        <f t="shared" si="8"/>
        <v>38</v>
      </c>
      <c r="V30" s="4" t="s">
        <v>13</v>
      </c>
      <c r="W30" s="59">
        <f t="shared" si="9"/>
        <v>38</v>
      </c>
      <c r="X30" s="4" t="s">
        <v>13</v>
      </c>
      <c r="Y30" s="59">
        <f t="shared" si="10"/>
        <v>38</v>
      </c>
      <c r="Z30" s="27">
        <f>Z$5+1</f>
        <v>32</v>
      </c>
      <c r="AA30" s="8"/>
      <c r="AB30" s="59">
        <f t="shared" si="11"/>
        <v>77</v>
      </c>
      <c r="AC30" s="8"/>
      <c r="AD30" s="59">
        <f t="shared" si="12"/>
        <v>77</v>
      </c>
      <c r="AE30" s="8"/>
      <c r="AF30" s="59">
        <f t="shared" si="13"/>
        <v>77</v>
      </c>
      <c r="AG30" s="8"/>
      <c r="AH30" s="59">
        <f t="shared" si="14"/>
        <v>77</v>
      </c>
      <c r="AI30" s="26">
        <v>23</v>
      </c>
      <c r="AJ30" s="3">
        <v>22</v>
      </c>
      <c r="AK30" s="59">
        <f t="shared" si="15"/>
        <v>28</v>
      </c>
      <c r="AL30" s="3">
        <v>25</v>
      </c>
      <c r="AM30" s="59">
        <f t="shared" si="16"/>
        <v>31</v>
      </c>
      <c r="AN30" s="3">
        <v>25</v>
      </c>
      <c r="AO30" s="59">
        <f t="shared" si="17"/>
        <v>31</v>
      </c>
      <c r="AP30" s="3">
        <v>16</v>
      </c>
      <c r="AQ30" s="59">
        <f t="shared" si="18"/>
        <v>22</v>
      </c>
      <c r="AR30" s="4">
        <v>19</v>
      </c>
      <c r="AS30" s="59">
        <f t="shared" si="19"/>
        <v>25</v>
      </c>
      <c r="AT30" s="27">
        <f t="shared" si="30"/>
        <v>21</v>
      </c>
      <c r="AU30" s="3"/>
      <c r="AV30" s="59">
        <f t="shared" si="20"/>
        <v>77</v>
      </c>
      <c r="AW30" s="3"/>
      <c r="AX30" s="59">
        <f t="shared" si="21"/>
        <v>77</v>
      </c>
      <c r="AY30" s="3"/>
      <c r="AZ30" s="59">
        <f t="shared" si="22"/>
        <v>77</v>
      </c>
      <c r="BA30" s="3"/>
      <c r="BB30" s="59">
        <f t="shared" si="23"/>
        <v>77</v>
      </c>
      <c r="BC30" s="53">
        <f t="shared" si="24"/>
        <v>24</v>
      </c>
      <c r="BD30" s="6">
        <f t="shared" si="25"/>
        <v>145</v>
      </c>
      <c r="BE30" s="76">
        <f t="shared" si="26"/>
        <v>109</v>
      </c>
      <c r="BF30" s="76">
        <f t="shared" si="29"/>
        <v>1136</v>
      </c>
      <c r="BG30" s="83">
        <f t="shared" si="27"/>
        <v>751</v>
      </c>
      <c r="BH30" s="77">
        <f t="shared" si="28"/>
        <v>77</v>
      </c>
      <c r="BI30" s="78">
        <f>LARGE(($F30,$H30,$J30,$L30,$N30,$Q30,$S30,$U30,$W30,$Y30,$AB30,$AD30,$AF30,$AH30,$AK30,$AM30,$AO30,$AQ30,$AS30,$AV30,$AX30,$AZ30,$BB30),2)</f>
        <v>77</v>
      </c>
      <c r="BJ30" s="78">
        <f>LARGE(($F30,$H30,$J30,$L30,$N30,$Q30,$S30,$U30,$W30,$Y30,$AB30,$AD30,$AF30,$AH30,$AK30,$AM30,$AO30,$AQ30,$AS30,$AV30,$AX30,$AZ30,$BB30),3)</f>
        <v>77</v>
      </c>
      <c r="BK30" s="78">
        <f>LARGE(($F30,$H30,$J30,$L30,$N30,$Q30,$S30,$U30,$W30,$Y30,$AB30,$AD30,$AF30,$AH30,$AK30,$AM30,$AO30,$AQ30,$AS30,$AV30,$AX30,$AZ30,$BB30),4)</f>
        <v>77</v>
      </c>
      <c r="BL30" s="79">
        <f>LARGE(($F30,$H30,$J30,$L30,$N30,$Q30,$S30,$U30,$W30,$Y30,$AB30,$AD30,$AF30,$AH30,$AK30,$AM30,$AO30,$AQ30,$AS30,$AV30,$AX30,$AZ30,$BB30),5)</f>
        <v>77</v>
      </c>
    </row>
    <row r="31" spans="1:64" ht="12.75">
      <c r="A31" s="54">
        <f t="shared" si="0"/>
        <v>25</v>
      </c>
      <c r="B31" t="s">
        <v>55</v>
      </c>
      <c r="C31" t="s">
        <v>56</v>
      </c>
      <c r="D31" s="26">
        <v>28</v>
      </c>
      <c r="E31" s="1" t="s">
        <v>13</v>
      </c>
      <c r="F31" s="59">
        <f t="shared" si="1"/>
        <v>37</v>
      </c>
      <c r="G31" s="4">
        <v>23</v>
      </c>
      <c r="H31" s="59">
        <f t="shared" si="2"/>
        <v>29</v>
      </c>
      <c r="I31" s="4">
        <v>26</v>
      </c>
      <c r="J31" s="59">
        <f t="shared" si="3"/>
        <v>32</v>
      </c>
      <c r="K31" s="4">
        <v>28</v>
      </c>
      <c r="L31" s="59">
        <f t="shared" si="4"/>
        <v>34</v>
      </c>
      <c r="M31" s="4">
        <v>26</v>
      </c>
      <c r="N31" s="59">
        <f t="shared" si="5"/>
        <v>32</v>
      </c>
      <c r="O31" s="26">
        <v>29</v>
      </c>
      <c r="P31" s="3">
        <v>31</v>
      </c>
      <c r="Q31" s="59">
        <f t="shared" si="6"/>
        <v>37</v>
      </c>
      <c r="R31" s="3">
        <v>20</v>
      </c>
      <c r="S31" s="59">
        <f t="shared" si="7"/>
        <v>26</v>
      </c>
      <c r="T31" s="3">
        <v>28</v>
      </c>
      <c r="U31" s="59">
        <f t="shared" si="8"/>
        <v>34</v>
      </c>
      <c r="V31" s="3">
        <v>23</v>
      </c>
      <c r="W31" s="59">
        <f t="shared" si="9"/>
        <v>29</v>
      </c>
      <c r="X31" s="4" t="s">
        <v>13</v>
      </c>
      <c r="Y31" s="59">
        <f t="shared" si="10"/>
        <v>38</v>
      </c>
      <c r="Z31" s="26">
        <v>30</v>
      </c>
      <c r="AA31" s="4">
        <v>25</v>
      </c>
      <c r="AB31" s="59">
        <f t="shared" si="11"/>
        <v>31</v>
      </c>
      <c r="AC31" s="4" t="s">
        <v>13</v>
      </c>
      <c r="AD31" s="59">
        <f t="shared" si="12"/>
        <v>32</v>
      </c>
      <c r="AE31" s="4" t="s">
        <v>13</v>
      </c>
      <c r="AF31" s="59">
        <f t="shared" si="13"/>
        <v>32</v>
      </c>
      <c r="AG31" s="4" t="s">
        <v>13</v>
      </c>
      <c r="AH31" s="59">
        <f t="shared" si="14"/>
        <v>32</v>
      </c>
      <c r="AI31" s="27">
        <f>AI$5+1</f>
        <v>30</v>
      </c>
      <c r="AJ31" s="5"/>
      <c r="AK31" s="59">
        <f t="shared" si="15"/>
        <v>77</v>
      </c>
      <c r="AL31" s="5"/>
      <c r="AM31" s="59">
        <f t="shared" si="16"/>
        <v>77</v>
      </c>
      <c r="AN31" s="5"/>
      <c r="AO31" s="59">
        <f t="shared" si="17"/>
        <v>77</v>
      </c>
      <c r="AP31" s="5"/>
      <c r="AQ31" s="59">
        <f t="shared" si="18"/>
        <v>77</v>
      </c>
      <c r="AR31" s="5"/>
      <c r="AS31" s="59">
        <f t="shared" si="19"/>
        <v>77</v>
      </c>
      <c r="AT31" s="27">
        <f t="shared" si="30"/>
        <v>21</v>
      </c>
      <c r="AU31" s="5"/>
      <c r="AV31" s="59">
        <f t="shared" si="20"/>
        <v>77</v>
      </c>
      <c r="AW31" s="5"/>
      <c r="AX31" s="59">
        <f t="shared" si="21"/>
        <v>77</v>
      </c>
      <c r="AY31" s="5"/>
      <c r="AZ31" s="59">
        <f t="shared" si="22"/>
        <v>77</v>
      </c>
      <c r="BA31" s="5"/>
      <c r="BB31" s="59">
        <f t="shared" si="23"/>
        <v>77</v>
      </c>
      <c r="BC31" s="53">
        <f t="shared" si="24"/>
        <v>25</v>
      </c>
      <c r="BD31" s="6">
        <f t="shared" si="25"/>
        <v>138</v>
      </c>
      <c r="BE31" s="76">
        <f t="shared" si="26"/>
        <v>108</v>
      </c>
      <c r="BF31" s="76">
        <f t="shared" si="29"/>
        <v>1148</v>
      </c>
      <c r="BG31" s="83">
        <f t="shared" si="27"/>
        <v>763</v>
      </c>
      <c r="BH31" s="77">
        <f t="shared" si="28"/>
        <v>77</v>
      </c>
      <c r="BI31" s="78">
        <f>LARGE(($F31,$H31,$J31,$L31,$N31,$Q31,$S31,$U31,$W31,$Y31,$AB31,$AD31,$AF31,$AH31,$AK31,$AM31,$AO31,$AQ31,$AS31,$AV31,$AX31,$AZ31,$BB31),2)</f>
        <v>77</v>
      </c>
      <c r="BJ31" s="78">
        <f>LARGE(($F31,$H31,$J31,$L31,$N31,$Q31,$S31,$U31,$W31,$Y31,$AB31,$AD31,$AF31,$AH31,$AK31,$AM31,$AO31,$AQ31,$AS31,$AV31,$AX31,$AZ31,$BB31),3)</f>
        <v>77</v>
      </c>
      <c r="BK31" s="78">
        <f>LARGE(($F31,$H31,$J31,$L31,$N31,$Q31,$S31,$U31,$W31,$Y31,$AB31,$AD31,$AF31,$AH31,$AK31,$AM31,$AO31,$AQ31,$AS31,$AV31,$AX31,$AZ31,$BB31),4)</f>
        <v>77</v>
      </c>
      <c r="BL31" s="79">
        <f>LARGE(($F31,$H31,$J31,$L31,$N31,$Q31,$S31,$U31,$W31,$Y31,$AB31,$AD31,$AF31,$AH31,$AK31,$AM31,$AO31,$AQ31,$AS31,$AV31,$AX31,$AZ31,$BB31),5)</f>
        <v>77</v>
      </c>
    </row>
    <row r="32" spans="1:64" ht="12.75">
      <c r="A32" s="54">
        <f t="shared" si="0"/>
        <v>26</v>
      </c>
      <c r="B32" t="s">
        <v>15</v>
      </c>
      <c r="C32" t="s">
        <v>16</v>
      </c>
      <c r="D32" s="26">
        <v>7</v>
      </c>
      <c r="E32" s="4">
        <v>7</v>
      </c>
      <c r="F32" s="59">
        <f t="shared" si="1"/>
        <v>13</v>
      </c>
      <c r="G32" s="4">
        <v>10</v>
      </c>
      <c r="H32" s="59">
        <f t="shared" si="2"/>
        <v>16</v>
      </c>
      <c r="I32" s="4">
        <v>8</v>
      </c>
      <c r="J32" s="59">
        <f t="shared" si="3"/>
        <v>14</v>
      </c>
      <c r="K32" s="4">
        <v>4</v>
      </c>
      <c r="L32" s="59">
        <f t="shared" si="4"/>
        <v>8</v>
      </c>
      <c r="M32" s="4">
        <v>16</v>
      </c>
      <c r="N32" s="59">
        <f t="shared" si="5"/>
        <v>22</v>
      </c>
      <c r="O32" s="26">
        <v>9</v>
      </c>
      <c r="P32" s="3">
        <v>10</v>
      </c>
      <c r="Q32" s="59">
        <f t="shared" si="6"/>
        <v>16</v>
      </c>
      <c r="R32" s="3">
        <v>10</v>
      </c>
      <c r="S32" s="59">
        <f t="shared" si="7"/>
        <v>16</v>
      </c>
      <c r="T32" s="3">
        <v>7</v>
      </c>
      <c r="U32" s="59">
        <f t="shared" si="8"/>
        <v>13</v>
      </c>
      <c r="V32" s="3">
        <v>6</v>
      </c>
      <c r="W32" s="59">
        <f t="shared" si="9"/>
        <v>11.7</v>
      </c>
      <c r="X32" s="3">
        <v>21</v>
      </c>
      <c r="Y32" s="59">
        <f t="shared" si="10"/>
        <v>27</v>
      </c>
      <c r="Z32" s="27">
        <f>Z$5+1</f>
        <v>32</v>
      </c>
      <c r="AA32" s="8"/>
      <c r="AB32" s="59">
        <f t="shared" si="11"/>
        <v>77</v>
      </c>
      <c r="AC32" s="8"/>
      <c r="AD32" s="59">
        <f t="shared" si="12"/>
        <v>77</v>
      </c>
      <c r="AE32" s="8"/>
      <c r="AF32" s="59">
        <f t="shared" si="13"/>
        <v>77</v>
      </c>
      <c r="AG32" s="8"/>
      <c r="AH32" s="59">
        <f t="shared" si="14"/>
        <v>77</v>
      </c>
      <c r="AI32" s="27">
        <f>AI$5+1</f>
        <v>30</v>
      </c>
      <c r="AJ32" s="5"/>
      <c r="AK32" s="59">
        <f t="shared" si="15"/>
        <v>77</v>
      </c>
      <c r="AL32" s="5"/>
      <c r="AM32" s="59">
        <f t="shared" si="16"/>
        <v>77</v>
      </c>
      <c r="AN32" s="5"/>
      <c r="AO32" s="59">
        <f t="shared" si="17"/>
        <v>77</v>
      </c>
      <c r="AP32" s="5"/>
      <c r="AQ32" s="59">
        <f t="shared" si="18"/>
        <v>77</v>
      </c>
      <c r="AR32" s="5"/>
      <c r="AS32" s="59">
        <f t="shared" si="19"/>
        <v>77</v>
      </c>
      <c r="AT32" s="27">
        <f t="shared" si="30"/>
        <v>21</v>
      </c>
      <c r="AU32" s="5"/>
      <c r="AV32" s="59">
        <f t="shared" si="20"/>
        <v>77</v>
      </c>
      <c r="AW32" s="5"/>
      <c r="AX32" s="59">
        <f t="shared" si="21"/>
        <v>77</v>
      </c>
      <c r="AY32" s="5"/>
      <c r="AZ32" s="59">
        <f t="shared" si="22"/>
        <v>77</v>
      </c>
      <c r="BA32" s="5"/>
      <c r="BB32" s="59">
        <f t="shared" si="23"/>
        <v>77</v>
      </c>
      <c r="BC32" s="53">
        <f t="shared" si="24"/>
        <v>26</v>
      </c>
      <c r="BD32" s="6">
        <f t="shared" si="25"/>
        <v>99</v>
      </c>
      <c r="BE32" s="76">
        <f t="shared" si="26"/>
        <v>67</v>
      </c>
      <c r="BF32" s="76">
        <f t="shared" si="29"/>
        <v>1157.7</v>
      </c>
      <c r="BG32" s="83">
        <f t="shared" si="27"/>
        <v>772.7</v>
      </c>
      <c r="BH32" s="77">
        <f t="shared" si="28"/>
        <v>77</v>
      </c>
      <c r="BI32" s="78">
        <f>LARGE(($F32,$H32,$J32,$L32,$N32,$Q32,$S32,$U32,$W32,$Y32,$AB32,$AD32,$AF32,$AH32,$AK32,$AM32,$AO32,$AQ32,$AS32,$AV32,$AX32,$AZ32,$BB32),2)</f>
        <v>77</v>
      </c>
      <c r="BJ32" s="78">
        <f>LARGE(($F32,$H32,$J32,$L32,$N32,$Q32,$S32,$U32,$W32,$Y32,$AB32,$AD32,$AF32,$AH32,$AK32,$AM32,$AO32,$AQ32,$AS32,$AV32,$AX32,$AZ32,$BB32),3)</f>
        <v>77</v>
      </c>
      <c r="BK32" s="78">
        <f>LARGE(($F32,$H32,$J32,$L32,$N32,$Q32,$S32,$U32,$W32,$Y32,$AB32,$AD32,$AF32,$AH32,$AK32,$AM32,$AO32,$AQ32,$AS32,$AV32,$AX32,$AZ32,$BB32),4)</f>
        <v>77</v>
      </c>
      <c r="BL32" s="79">
        <f>LARGE(($F32,$H32,$J32,$L32,$N32,$Q32,$S32,$U32,$W32,$Y32,$AB32,$AD32,$AF32,$AH32,$AK32,$AM32,$AO32,$AQ32,$AS32,$AV32,$AX32,$AZ32,$BB32),5)</f>
        <v>77</v>
      </c>
    </row>
    <row r="33" spans="1:64" ht="12.75">
      <c r="A33" s="54">
        <f t="shared" si="0"/>
        <v>27</v>
      </c>
      <c r="B33" t="s">
        <v>60</v>
      </c>
      <c r="C33" t="s">
        <v>30</v>
      </c>
      <c r="D33" s="26">
        <v>32</v>
      </c>
      <c r="E33" s="4" t="s">
        <v>13</v>
      </c>
      <c r="F33" s="59">
        <f t="shared" si="1"/>
        <v>37</v>
      </c>
      <c r="G33" s="4">
        <v>29</v>
      </c>
      <c r="H33" s="59">
        <f t="shared" si="2"/>
        <v>35</v>
      </c>
      <c r="I33" s="4">
        <v>28</v>
      </c>
      <c r="J33" s="59">
        <f t="shared" si="3"/>
        <v>34</v>
      </c>
      <c r="K33" s="4">
        <v>30</v>
      </c>
      <c r="L33" s="59">
        <f t="shared" si="4"/>
        <v>36</v>
      </c>
      <c r="M33" s="4" t="s">
        <v>13</v>
      </c>
      <c r="N33" s="59">
        <f t="shared" si="5"/>
        <v>37</v>
      </c>
      <c r="O33" s="26">
        <v>35</v>
      </c>
      <c r="P33" s="3">
        <v>37</v>
      </c>
      <c r="Q33" s="59">
        <f t="shared" si="6"/>
        <v>43</v>
      </c>
      <c r="R33" s="3">
        <v>32</v>
      </c>
      <c r="S33" s="59">
        <f t="shared" si="7"/>
        <v>38</v>
      </c>
      <c r="T33" s="3">
        <v>29</v>
      </c>
      <c r="U33" s="59">
        <f t="shared" si="8"/>
        <v>35</v>
      </c>
      <c r="V33" s="4" t="s">
        <v>13</v>
      </c>
      <c r="W33" s="59">
        <f t="shared" si="9"/>
        <v>38</v>
      </c>
      <c r="X33" s="4" t="s">
        <v>13</v>
      </c>
      <c r="Y33" s="59">
        <f t="shared" si="10"/>
        <v>38</v>
      </c>
      <c r="Z33" s="26">
        <v>26</v>
      </c>
      <c r="AA33" s="4">
        <v>23</v>
      </c>
      <c r="AB33" s="59">
        <f t="shared" si="11"/>
        <v>29</v>
      </c>
      <c r="AC33" s="4" t="s">
        <v>13</v>
      </c>
      <c r="AD33" s="59">
        <f t="shared" si="12"/>
        <v>32</v>
      </c>
      <c r="AE33" s="4">
        <v>26</v>
      </c>
      <c r="AF33" s="59">
        <f t="shared" si="13"/>
        <v>32</v>
      </c>
      <c r="AG33" s="4">
        <v>24</v>
      </c>
      <c r="AH33" s="59">
        <f t="shared" si="14"/>
        <v>30</v>
      </c>
      <c r="AI33" s="27">
        <f>AI$5+1</f>
        <v>30</v>
      </c>
      <c r="AJ33" s="5"/>
      <c r="AK33" s="59">
        <f t="shared" si="15"/>
        <v>77</v>
      </c>
      <c r="AL33" s="5"/>
      <c r="AM33" s="59">
        <f t="shared" si="16"/>
        <v>77</v>
      </c>
      <c r="AN33" s="5"/>
      <c r="AO33" s="59">
        <f t="shared" si="17"/>
        <v>77</v>
      </c>
      <c r="AP33" s="5"/>
      <c r="AQ33" s="59">
        <f t="shared" si="18"/>
        <v>77</v>
      </c>
      <c r="AR33" s="5"/>
      <c r="AS33" s="59">
        <f t="shared" si="19"/>
        <v>77</v>
      </c>
      <c r="AT33" s="27">
        <f t="shared" si="30"/>
        <v>21</v>
      </c>
      <c r="AU33" s="5"/>
      <c r="AV33" s="59">
        <f t="shared" si="20"/>
        <v>77</v>
      </c>
      <c r="AW33" s="5"/>
      <c r="AX33" s="59">
        <f t="shared" si="21"/>
        <v>77</v>
      </c>
      <c r="AY33" s="5"/>
      <c r="AZ33" s="59">
        <f t="shared" si="22"/>
        <v>77</v>
      </c>
      <c r="BA33" s="5"/>
      <c r="BB33" s="59">
        <f t="shared" si="23"/>
        <v>77</v>
      </c>
      <c r="BC33" s="53">
        <f t="shared" si="24"/>
        <v>27</v>
      </c>
      <c r="BD33" s="6">
        <f t="shared" si="25"/>
        <v>144</v>
      </c>
      <c r="BE33" s="76">
        <f t="shared" si="26"/>
        <v>109</v>
      </c>
      <c r="BF33" s="76">
        <f t="shared" si="29"/>
        <v>1187</v>
      </c>
      <c r="BG33" s="83">
        <f t="shared" si="27"/>
        <v>802</v>
      </c>
      <c r="BH33" s="77">
        <f t="shared" si="28"/>
        <v>77</v>
      </c>
      <c r="BI33" s="78">
        <f>LARGE(($F33,$H33,$J33,$L33,$N33,$Q33,$S33,$U33,$W33,$Y33,$AB33,$AD33,$AF33,$AH33,$AK33,$AM33,$AO33,$AQ33,$AS33,$AV33,$AX33,$AZ33,$BB33),2)</f>
        <v>77</v>
      </c>
      <c r="BJ33" s="78">
        <f>LARGE(($F33,$H33,$J33,$L33,$N33,$Q33,$S33,$U33,$W33,$Y33,$AB33,$AD33,$AF33,$AH33,$AK33,$AM33,$AO33,$AQ33,$AS33,$AV33,$AX33,$AZ33,$BB33),3)</f>
        <v>77</v>
      </c>
      <c r="BK33" s="78">
        <f>LARGE(($F33,$H33,$J33,$L33,$N33,$Q33,$S33,$U33,$W33,$Y33,$AB33,$AD33,$AF33,$AH33,$AK33,$AM33,$AO33,$AQ33,$AS33,$AV33,$AX33,$AZ33,$BB33),4)</f>
        <v>77</v>
      </c>
      <c r="BL33" s="79">
        <f>LARGE(($F33,$H33,$J33,$L33,$N33,$Q33,$S33,$U33,$W33,$Y33,$AB33,$AD33,$AF33,$AH33,$AK33,$AM33,$AO33,$AQ33,$AS33,$AV33,$AX33,$AZ33,$BB33),5)</f>
        <v>77</v>
      </c>
    </row>
    <row r="34" spans="1:64" ht="12.75">
      <c r="A34" s="54">
        <f t="shared" si="0"/>
        <v>28</v>
      </c>
      <c r="B34" t="s">
        <v>60</v>
      </c>
      <c r="C34" t="s">
        <v>61</v>
      </c>
      <c r="D34" s="26">
        <v>31</v>
      </c>
      <c r="E34" s="4" t="s">
        <v>13</v>
      </c>
      <c r="F34" s="59">
        <f t="shared" si="1"/>
        <v>37</v>
      </c>
      <c r="G34" s="4">
        <v>13</v>
      </c>
      <c r="H34" s="59">
        <f t="shared" si="2"/>
        <v>19</v>
      </c>
      <c r="I34" s="4" t="s">
        <v>13</v>
      </c>
      <c r="J34" s="59">
        <f t="shared" si="3"/>
        <v>37</v>
      </c>
      <c r="K34" s="4" t="s">
        <v>13</v>
      </c>
      <c r="L34" s="59">
        <f t="shared" si="4"/>
        <v>37</v>
      </c>
      <c r="M34" s="4" t="s">
        <v>13</v>
      </c>
      <c r="N34" s="59">
        <f t="shared" si="5"/>
        <v>37</v>
      </c>
      <c r="O34" s="27">
        <f>O$5+1</f>
        <v>38</v>
      </c>
      <c r="P34" s="5"/>
      <c r="Q34" s="59">
        <f t="shared" si="6"/>
        <v>77</v>
      </c>
      <c r="R34" s="5"/>
      <c r="S34" s="59">
        <f t="shared" si="7"/>
        <v>77</v>
      </c>
      <c r="T34" s="5"/>
      <c r="U34" s="59">
        <f t="shared" si="8"/>
        <v>77</v>
      </c>
      <c r="V34" s="5"/>
      <c r="W34" s="59">
        <f t="shared" si="9"/>
        <v>77</v>
      </c>
      <c r="X34" s="5"/>
      <c r="Y34" s="59">
        <f t="shared" si="10"/>
        <v>77</v>
      </c>
      <c r="Z34" s="27">
        <f>Z$5+1</f>
        <v>32</v>
      </c>
      <c r="AA34" s="8"/>
      <c r="AB34" s="59">
        <f t="shared" si="11"/>
        <v>77</v>
      </c>
      <c r="AC34" s="8"/>
      <c r="AD34" s="59">
        <f t="shared" si="12"/>
        <v>77</v>
      </c>
      <c r="AE34" s="8"/>
      <c r="AF34" s="59">
        <f t="shared" si="13"/>
        <v>77</v>
      </c>
      <c r="AG34" s="8"/>
      <c r="AH34" s="59">
        <f t="shared" si="14"/>
        <v>77</v>
      </c>
      <c r="AI34" s="26">
        <v>4</v>
      </c>
      <c r="AJ34" s="3">
        <v>2</v>
      </c>
      <c r="AK34" s="59">
        <f t="shared" si="15"/>
        <v>3</v>
      </c>
      <c r="AL34" s="3">
        <v>4</v>
      </c>
      <c r="AM34" s="59">
        <f t="shared" si="16"/>
        <v>8</v>
      </c>
      <c r="AN34" s="3">
        <v>5</v>
      </c>
      <c r="AO34" s="59">
        <f t="shared" si="17"/>
        <v>10</v>
      </c>
      <c r="AP34" s="3">
        <v>7</v>
      </c>
      <c r="AQ34" s="59">
        <f t="shared" si="18"/>
        <v>13</v>
      </c>
      <c r="AR34" s="4">
        <v>8</v>
      </c>
      <c r="AS34" s="59">
        <f t="shared" si="19"/>
        <v>14</v>
      </c>
      <c r="AT34" s="27">
        <f t="shared" si="30"/>
        <v>21</v>
      </c>
      <c r="AU34" s="7"/>
      <c r="AV34" s="59">
        <f t="shared" si="20"/>
        <v>77</v>
      </c>
      <c r="AW34" s="7"/>
      <c r="AX34" s="59">
        <f t="shared" si="21"/>
        <v>77</v>
      </c>
      <c r="AY34" s="7"/>
      <c r="AZ34" s="59">
        <f t="shared" si="22"/>
        <v>77</v>
      </c>
      <c r="BA34" s="7"/>
      <c r="BB34" s="59">
        <f t="shared" si="23"/>
        <v>77</v>
      </c>
      <c r="BC34" s="53">
        <f t="shared" si="24"/>
        <v>28</v>
      </c>
      <c r="BD34" s="6">
        <f t="shared" si="25"/>
        <v>126</v>
      </c>
      <c r="BE34" s="76">
        <f t="shared" si="26"/>
        <v>88</v>
      </c>
      <c r="BF34" s="76">
        <f t="shared" si="29"/>
        <v>1216</v>
      </c>
      <c r="BG34" s="83">
        <f t="shared" si="27"/>
        <v>831</v>
      </c>
      <c r="BH34" s="77">
        <f t="shared" si="28"/>
        <v>77</v>
      </c>
      <c r="BI34" s="78">
        <f>LARGE(($F34,$H34,$J34,$L34,$N34,$Q34,$S34,$U34,$W34,$Y34,$AB34,$AD34,$AF34,$AH34,$AK34,$AM34,$AO34,$AQ34,$AS34,$AV34,$AX34,$AZ34,$BB34),2)</f>
        <v>77</v>
      </c>
      <c r="BJ34" s="78">
        <f>LARGE(($F34,$H34,$J34,$L34,$N34,$Q34,$S34,$U34,$W34,$Y34,$AB34,$AD34,$AF34,$AH34,$AK34,$AM34,$AO34,$AQ34,$AS34,$AV34,$AX34,$AZ34,$BB34),3)</f>
        <v>77</v>
      </c>
      <c r="BK34" s="78">
        <f>LARGE(($F34,$H34,$J34,$L34,$N34,$Q34,$S34,$U34,$W34,$Y34,$AB34,$AD34,$AF34,$AH34,$AK34,$AM34,$AO34,$AQ34,$AS34,$AV34,$AX34,$AZ34,$BB34),4)</f>
        <v>77</v>
      </c>
      <c r="BL34" s="79">
        <f>LARGE(($F34,$H34,$J34,$L34,$N34,$Q34,$S34,$U34,$W34,$Y34,$AB34,$AD34,$AF34,$AH34,$AK34,$AM34,$AO34,$AQ34,$AS34,$AV34,$AX34,$AZ34,$BB34),5)</f>
        <v>77</v>
      </c>
    </row>
    <row r="35" spans="1:64" ht="12.75">
      <c r="A35" s="54">
        <f t="shared" si="0"/>
        <v>29</v>
      </c>
      <c r="B35" t="s">
        <v>19</v>
      </c>
      <c r="C35" t="s">
        <v>20</v>
      </c>
      <c r="D35" s="26">
        <v>9</v>
      </c>
      <c r="E35" s="4">
        <v>13</v>
      </c>
      <c r="F35" s="59">
        <f t="shared" si="1"/>
        <v>19</v>
      </c>
      <c r="G35" s="4">
        <v>8</v>
      </c>
      <c r="H35" s="59">
        <f t="shared" si="2"/>
        <v>14</v>
      </c>
      <c r="I35" s="4">
        <v>7</v>
      </c>
      <c r="J35" s="59">
        <f t="shared" si="3"/>
        <v>13</v>
      </c>
      <c r="K35" s="4">
        <v>14</v>
      </c>
      <c r="L35" s="59">
        <f t="shared" si="4"/>
        <v>20</v>
      </c>
      <c r="M35" s="4">
        <v>5</v>
      </c>
      <c r="N35" s="59">
        <f t="shared" si="5"/>
        <v>10</v>
      </c>
      <c r="O35" s="27">
        <f>O$5+1</f>
        <v>38</v>
      </c>
      <c r="P35" s="4"/>
      <c r="Q35" s="59">
        <f t="shared" si="6"/>
        <v>77</v>
      </c>
      <c r="R35" s="4"/>
      <c r="S35" s="59">
        <f t="shared" si="7"/>
        <v>77</v>
      </c>
      <c r="T35" s="4"/>
      <c r="U35" s="59">
        <f t="shared" si="8"/>
        <v>77</v>
      </c>
      <c r="V35" s="4"/>
      <c r="W35" s="59">
        <f t="shared" si="9"/>
        <v>77</v>
      </c>
      <c r="X35" s="4"/>
      <c r="Y35" s="59">
        <f t="shared" si="10"/>
        <v>77</v>
      </c>
      <c r="Z35" s="26">
        <v>11</v>
      </c>
      <c r="AA35" s="7">
        <v>12</v>
      </c>
      <c r="AB35" s="59">
        <f t="shared" si="11"/>
        <v>18</v>
      </c>
      <c r="AC35" s="4" t="s">
        <v>13</v>
      </c>
      <c r="AD35" s="59">
        <f t="shared" si="12"/>
        <v>32</v>
      </c>
      <c r="AE35" s="3">
        <v>6</v>
      </c>
      <c r="AF35" s="59">
        <f t="shared" si="13"/>
        <v>11.7</v>
      </c>
      <c r="AG35" s="4">
        <v>8</v>
      </c>
      <c r="AH35" s="59">
        <f t="shared" si="14"/>
        <v>14</v>
      </c>
      <c r="AI35" s="27">
        <f>AI$5+1</f>
        <v>30</v>
      </c>
      <c r="AJ35" s="5"/>
      <c r="AK35" s="59">
        <f t="shared" si="15"/>
        <v>77</v>
      </c>
      <c r="AL35" s="5"/>
      <c r="AM35" s="59">
        <f t="shared" si="16"/>
        <v>77</v>
      </c>
      <c r="AN35" s="5"/>
      <c r="AO35" s="59">
        <f t="shared" si="17"/>
        <v>77</v>
      </c>
      <c r="AP35" s="5"/>
      <c r="AQ35" s="59">
        <f t="shared" si="18"/>
        <v>77</v>
      </c>
      <c r="AR35" s="5"/>
      <c r="AS35" s="59">
        <f t="shared" si="19"/>
        <v>77</v>
      </c>
      <c r="AT35" s="27">
        <f t="shared" si="30"/>
        <v>21</v>
      </c>
      <c r="AU35" s="5"/>
      <c r="AV35" s="59">
        <f t="shared" si="20"/>
        <v>77</v>
      </c>
      <c r="AW35" s="5"/>
      <c r="AX35" s="59">
        <f t="shared" si="21"/>
        <v>77</v>
      </c>
      <c r="AY35" s="5"/>
      <c r="AZ35" s="59">
        <f t="shared" si="22"/>
        <v>77</v>
      </c>
      <c r="BA35" s="5"/>
      <c r="BB35" s="59">
        <f t="shared" si="23"/>
        <v>77</v>
      </c>
      <c r="BC35" s="53">
        <f t="shared" si="24"/>
        <v>29</v>
      </c>
      <c r="BD35" s="6">
        <f t="shared" si="25"/>
        <v>109</v>
      </c>
      <c r="BE35" s="76">
        <f t="shared" si="26"/>
        <v>71</v>
      </c>
      <c r="BF35" s="76">
        <f t="shared" si="29"/>
        <v>1229.7</v>
      </c>
      <c r="BG35" s="83">
        <f t="shared" si="27"/>
        <v>844.7</v>
      </c>
      <c r="BH35" s="77">
        <f t="shared" si="28"/>
        <v>77</v>
      </c>
      <c r="BI35" s="78">
        <f>LARGE(($F35,$H35,$J35,$L35,$N35,$Q35,$S35,$U35,$W35,$Y35,$AB35,$AD35,$AF35,$AH35,$AK35,$AM35,$AO35,$AQ35,$AS35,$AV35,$AX35,$AZ35,$BB35),2)</f>
        <v>77</v>
      </c>
      <c r="BJ35" s="78">
        <f>LARGE(($F35,$H35,$J35,$L35,$N35,$Q35,$S35,$U35,$W35,$Y35,$AB35,$AD35,$AF35,$AH35,$AK35,$AM35,$AO35,$AQ35,$AS35,$AV35,$AX35,$AZ35,$BB35),3)</f>
        <v>77</v>
      </c>
      <c r="BK35" s="78">
        <f>LARGE(($F35,$H35,$J35,$L35,$N35,$Q35,$S35,$U35,$W35,$Y35,$AB35,$AD35,$AF35,$AH35,$AK35,$AM35,$AO35,$AQ35,$AS35,$AV35,$AX35,$AZ35,$BB35),4)</f>
        <v>77</v>
      </c>
      <c r="BL35" s="79">
        <f>LARGE(($F35,$H35,$J35,$L35,$N35,$Q35,$S35,$U35,$W35,$Y35,$AB35,$AD35,$AF35,$AH35,$AK35,$AM35,$AO35,$AQ35,$AS35,$AV35,$AX35,$AZ35,$BB35),5)</f>
        <v>77</v>
      </c>
    </row>
    <row r="36" spans="1:64" ht="12.75">
      <c r="A36" s="54">
        <f t="shared" si="0"/>
        <v>30</v>
      </c>
      <c r="B36" t="s">
        <v>25</v>
      </c>
      <c r="C36" t="s">
        <v>26</v>
      </c>
      <c r="D36" s="26">
        <v>12</v>
      </c>
      <c r="E36" s="4" t="s">
        <v>13</v>
      </c>
      <c r="F36" s="59">
        <f t="shared" si="1"/>
        <v>37</v>
      </c>
      <c r="G36" s="4">
        <v>6</v>
      </c>
      <c r="H36" s="59">
        <f t="shared" si="2"/>
        <v>11.7</v>
      </c>
      <c r="I36" s="4">
        <v>1</v>
      </c>
      <c r="J36" s="59">
        <f t="shared" si="3"/>
        <v>0</v>
      </c>
      <c r="K36" s="4">
        <v>16</v>
      </c>
      <c r="L36" s="59">
        <f t="shared" si="4"/>
        <v>22</v>
      </c>
      <c r="M36" s="4">
        <v>15</v>
      </c>
      <c r="N36" s="59">
        <f t="shared" si="5"/>
        <v>21</v>
      </c>
      <c r="O36" s="27">
        <f>O$5+1</f>
        <v>38</v>
      </c>
      <c r="P36" s="4"/>
      <c r="Q36" s="59">
        <f t="shared" si="6"/>
        <v>77</v>
      </c>
      <c r="R36" s="4"/>
      <c r="S36" s="59">
        <f t="shared" si="7"/>
        <v>77</v>
      </c>
      <c r="T36" s="4"/>
      <c r="U36" s="59">
        <f t="shared" si="8"/>
        <v>77</v>
      </c>
      <c r="V36" s="4"/>
      <c r="W36" s="59">
        <f t="shared" si="9"/>
        <v>77</v>
      </c>
      <c r="X36" s="4"/>
      <c r="Y36" s="59">
        <f t="shared" si="10"/>
        <v>77</v>
      </c>
      <c r="Z36" s="26">
        <v>10</v>
      </c>
      <c r="AA36" s="7">
        <v>13</v>
      </c>
      <c r="AB36" s="59">
        <f t="shared" si="11"/>
        <v>19</v>
      </c>
      <c r="AC36" s="7">
        <v>5</v>
      </c>
      <c r="AD36" s="59">
        <f t="shared" si="12"/>
        <v>10</v>
      </c>
      <c r="AE36" s="7">
        <v>10</v>
      </c>
      <c r="AF36" s="59">
        <f t="shared" si="13"/>
        <v>16</v>
      </c>
      <c r="AG36" s="8">
        <v>10</v>
      </c>
      <c r="AH36" s="59">
        <f t="shared" si="14"/>
        <v>16</v>
      </c>
      <c r="AI36" s="27">
        <f>AI$5+1</f>
        <v>30</v>
      </c>
      <c r="AJ36" s="5"/>
      <c r="AK36" s="59">
        <f t="shared" si="15"/>
        <v>77</v>
      </c>
      <c r="AL36" s="5"/>
      <c r="AM36" s="59">
        <f t="shared" si="16"/>
        <v>77</v>
      </c>
      <c r="AN36" s="5"/>
      <c r="AO36" s="59">
        <f t="shared" si="17"/>
        <v>77</v>
      </c>
      <c r="AP36" s="5"/>
      <c r="AQ36" s="59">
        <f t="shared" si="18"/>
        <v>77</v>
      </c>
      <c r="AR36" s="5"/>
      <c r="AS36" s="59">
        <f t="shared" si="19"/>
        <v>77</v>
      </c>
      <c r="AT36" s="27">
        <f t="shared" si="30"/>
        <v>21</v>
      </c>
      <c r="AU36" s="5"/>
      <c r="AV36" s="59">
        <f t="shared" si="20"/>
        <v>77</v>
      </c>
      <c r="AW36" s="5"/>
      <c r="AX36" s="59">
        <f t="shared" si="21"/>
        <v>77</v>
      </c>
      <c r="AY36" s="5"/>
      <c r="AZ36" s="59">
        <f t="shared" si="22"/>
        <v>77</v>
      </c>
      <c r="BA36" s="5"/>
      <c r="BB36" s="59">
        <f t="shared" si="23"/>
        <v>77</v>
      </c>
      <c r="BC36" s="53">
        <f t="shared" si="24"/>
        <v>30</v>
      </c>
      <c r="BD36" s="6">
        <f t="shared" si="25"/>
        <v>111</v>
      </c>
      <c r="BE36" s="76">
        <f t="shared" si="26"/>
        <v>73</v>
      </c>
      <c r="BF36" s="76">
        <f t="shared" si="29"/>
        <v>1230.7</v>
      </c>
      <c r="BG36" s="83">
        <f t="shared" si="27"/>
        <v>845.7</v>
      </c>
      <c r="BH36" s="77">
        <f t="shared" si="28"/>
        <v>77</v>
      </c>
      <c r="BI36" s="78">
        <f>LARGE(($F36,$H36,$J36,$L36,$N36,$Q36,$S36,$U36,$W36,$Y36,$AB36,$AD36,$AF36,$AH36,$AK36,$AM36,$AO36,$AQ36,$AS36,$AV36,$AX36,$AZ36,$BB36),2)</f>
        <v>77</v>
      </c>
      <c r="BJ36" s="78">
        <f>LARGE(($F36,$H36,$J36,$L36,$N36,$Q36,$S36,$U36,$W36,$Y36,$AB36,$AD36,$AF36,$AH36,$AK36,$AM36,$AO36,$AQ36,$AS36,$AV36,$AX36,$AZ36,$BB36),3)</f>
        <v>77</v>
      </c>
      <c r="BK36" s="78">
        <f>LARGE(($F36,$H36,$J36,$L36,$N36,$Q36,$S36,$U36,$W36,$Y36,$AB36,$AD36,$AF36,$AH36,$AK36,$AM36,$AO36,$AQ36,$AS36,$AV36,$AX36,$AZ36,$BB36),4)</f>
        <v>77</v>
      </c>
      <c r="BL36" s="79">
        <f>LARGE(($F36,$H36,$J36,$L36,$N36,$Q36,$S36,$U36,$W36,$Y36,$AB36,$AD36,$AF36,$AH36,$AK36,$AM36,$AO36,$AQ36,$AS36,$AV36,$AX36,$AZ36,$BB36),5)</f>
        <v>77</v>
      </c>
    </row>
    <row r="37" spans="1:64" ht="12.75">
      <c r="A37" s="54">
        <f t="shared" si="0"/>
        <v>31</v>
      </c>
      <c r="B37" t="s">
        <v>77</v>
      </c>
      <c r="C37" t="s">
        <v>78</v>
      </c>
      <c r="D37" s="27">
        <f>D$5+1</f>
        <v>37</v>
      </c>
      <c r="E37" s="4"/>
      <c r="F37" s="59">
        <f t="shared" si="1"/>
        <v>77</v>
      </c>
      <c r="G37" s="4"/>
      <c r="H37" s="59">
        <f t="shared" si="2"/>
        <v>77</v>
      </c>
      <c r="I37" s="4"/>
      <c r="J37" s="59">
        <f t="shared" si="3"/>
        <v>77</v>
      </c>
      <c r="K37" s="4"/>
      <c r="L37" s="59">
        <f t="shared" si="4"/>
        <v>77</v>
      </c>
      <c r="M37" s="4"/>
      <c r="N37" s="59">
        <f t="shared" si="5"/>
        <v>77</v>
      </c>
      <c r="O37" s="26">
        <v>12</v>
      </c>
      <c r="P37" s="3">
        <v>14</v>
      </c>
      <c r="Q37" s="59">
        <f t="shared" si="6"/>
        <v>20</v>
      </c>
      <c r="R37" s="3">
        <v>16</v>
      </c>
      <c r="S37" s="59">
        <f t="shared" si="7"/>
        <v>22</v>
      </c>
      <c r="T37" s="3">
        <v>20</v>
      </c>
      <c r="U37" s="59">
        <f t="shared" si="8"/>
        <v>26</v>
      </c>
      <c r="V37" s="3">
        <v>7</v>
      </c>
      <c r="W37" s="59">
        <f t="shared" si="9"/>
        <v>13</v>
      </c>
      <c r="X37" s="3">
        <v>12</v>
      </c>
      <c r="Y37" s="59">
        <f t="shared" si="10"/>
        <v>18</v>
      </c>
      <c r="Z37" s="27">
        <f>Z$5+1</f>
        <v>32</v>
      </c>
      <c r="AA37" s="8"/>
      <c r="AB37" s="59">
        <f t="shared" si="11"/>
        <v>77</v>
      </c>
      <c r="AC37" s="8"/>
      <c r="AD37" s="59">
        <f t="shared" si="12"/>
        <v>77</v>
      </c>
      <c r="AE37" s="8"/>
      <c r="AF37" s="59">
        <f t="shared" si="13"/>
        <v>77</v>
      </c>
      <c r="AG37" s="8"/>
      <c r="AH37" s="59">
        <f t="shared" si="14"/>
        <v>77</v>
      </c>
      <c r="AI37" s="27">
        <f>AI$5+1</f>
        <v>30</v>
      </c>
      <c r="AJ37" s="5"/>
      <c r="AK37" s="59">
        <f t="shared" si="15"/>
        <v>77</v>
      </c>
      <c r="AL37" s="5"/>
      <c r="AM37" s="59">
        <f t="shared" si="16"/>
        <v>77</v>
      </c>
      <c r="AN37" s="5"/>
      <c r="AO37" s="59">
        <f t="shared" si="17"/>
        <v>77</v>
      </c>
      <c r="AP37" s="5"/>
      <c r="AQ37" s="59">
        <f t="shared" si="18"/>
        <v>77</v>
      </c>
      <c r="AR37" s="5"/>
      <c r="AS37" s="59">
        <f t="shared" si="19"/>
        <v>77</v>
      </c>
      <c r="AT37" s="26">
        <v>12</v>
      </c>
      <c r="AU37" s="3">
        <v>7</v>
      </c>
      <c r="AV37" s="59">
        <f t="shared" si="20"/>
        <v>13</v>
      </c>
      <c r="AW37" s="3">
        <v>13</v>
      </c>
      <c r="AX37" s="59">
        <f t="shared" si="21"/>
        <v>19</v>
      </c>
      <c r="AY37" s="7">
        <v>17</v>
      </c>
      <c r="AZ37" s="59">
        <f t="shared" si="22"/>
        <v>23</v>
      </c>
      <c r="BA37" s="8">
        <v>12</v>
      </c>
      <c r="BB37" s="59">
        <f t="shared" si="23"/>
        <v>18</v>
      </c>
      <c r="BC37" s="53">
        <f t="shared" si="24"/>
        <v>31</v>
      </c>
      <c r="BD37" s="6">
        <f t="shared" si="25"/>
        <v>123</v>
      </c>
      <c r="BE37" s="76">
        <f t="shared" si="26"/>
        <v>86</v>
      </c>
      <c r="BF37" s="76">
        <f t="shared" si="29"/>
        <v>1250</v>
      </c>
      <c r="BG37" s="83">
        <f t="shared" si="27"/>
        <v>865</v>
      </c>
      <c r="BH37" s="77">
        <f t="shared" si="28"/>
        <v>77</v>
      </c>
      <c r="BI37" s="78">
        <f>LARGE(($F37,$H37,$J37,$L37,$N37,$Q37,$S37,$U37,$W37,$Y37,$AB37,$AD37,$AF37,$AH37,$AK37,$AM37,$AO37,$AQ37,$AS37,$AV37,$AX37,$AZ37,$BB37),2)</f>
        <v>77</v>
      </c>
      <c r="BJ37" s="78">
        <f>LARGE(($F37,$H37,$J37,$L37,$N37,$Q37,$S37,$U37,$W37,$Y37,$AB37,$AD37,$AF37,$AH37,$AK37,$AM37,$AO37,$AQ37,$AS37,$AV37,$AX37,$AZ37,$BB37),3)</f>
        <v>77</v>
      </c>
      <c r="BK37" s="78">
        <f>LARGE(($F37,$H37,$J37,$L37,$N37,$Q37,$S37,$U37,$W37,$Y37,$AB37,$AD37,$AF37,$AH37,$AK37,$AM37,$AO37,$AQ37,$AS37,$AV37,$AX37,$AZ37,$BB37),4)</f>
        <v>77</v>
      </c>
      <c r="BL37" s="79">
        <f>LARGE(($F37,$H37,$J37,$L37,$N37,$Q37,$S37,$U37,$W37,$Y37,$AB37,$AD37,$AF37,$AH37,$AK37,$AM37,$AO37,$AQ37,$AS37,$AV37,$AX37,$AZ37,$BB37),5)</f>
        <v>77</v>
      </c>
    </row>
    <row r="38" spans="1:64" ht="12.75">
      <c r="A38" s="54">
        <f t="shared" si="0"/>
        <v>32</v>
      </c>
      <c r="B38" t="s">
        <v>23</v>
      </c>
      <c r="C38" t="s">
        <v>24</v>
      </c>
      <c r="D38" s="26">
        <v>11</v>
      </c>
      <c r="E38" s="1">
        <v>12</v>
      </c>
      <c r="F38" s="59">
        <f t="shared" si="1"/>
        <v>18</v>
      </c>
      <c r="G38" s="4">
        <v>1</v>
      </c>
      <c r="H38" s="59">
        <f t="shared" si="2"/>
        <v>0</v>
      </c>
      <c r="I38" s="4">
        <v>15</v>
      </c>
      <c r="J38" s="59">
        <f t="shared" si="3"/>
        <v>21</v>
      </c>
      <c r="K38" s="4">
        <v>7</v>
      </c>
      <c r="L38" s="59">
        <f t="shared" si="4"/>
        <v>13</v>
      </c>
      <c r="M38" s="4" t="s">
        <v>13</v>
      </c>
      <c r="N38" s="59">
        <f t="shared" si="5"/>
        <v>37</v>
      </c>
      <c r="O38" s="26">
        <v>33</v>
      </c>
      <c r="P38" s="3">
        <v>26</v>
      </c>
      <c r="Q38" s="59">
        <f t="shared" si="6"/>
        <v>32</v>
      </c>
      <c r="R38" s="3">
        <v>21</v>
      </c>
      <c r="S38" s="59">
        <f t="shared" si="7"/>
        <v>27</v>
      </c>
      <c r="T38" s="4" t="s">
        <v>13</v>
      </c>
      <c r="U38" s="59">
        <f t="shared" si="8"/>
        <v>38</v>
      </c>
      <c r="V38" s="4" t="s">
        <v>13</v>
      </c>
      <c r="W38" s="59">
        <f t="shared" si="9"/>
        <v>38</v>
      </c>
      <c r="X38" s="4" t="s">
        <v>13</v>
      </c>
      <c r="Y38" s="59">
        <f t="shared" si="10"/>
        <v>38</v>
      </c>
      <c r="Z38" s="27">
        <f>Z$5+1</f>
        <v>32</v>
      </c>
      <c r="AA38" s="8"/>
      <c r="AB38" s="59">
        <f t="shared" si="11"/>
        <v>77</v>
      </c>
      <c r="AC38" s="8"/>
      <c r="AD38" s="59">
        <f t="shared" si="12"/>
        <v>77</v>
      </c>
      <c r="AE38" s="8"/>
      <c r="AF38" s="59">
        <f t="shared" si="13"/>
        <v>77</v>
      </c>
      <c r="AG38" s="8"/>
      <c r="AH38" s="59">
        <f t="shared" si="14"/>
        <v>77</v>
      </c>
      <c r="AI38" s="27">
        <f>AI$5+1</f>
        <v>30</v>
      </c>
      <c r="AJ38" s="5"/>
      <c r="AK38" s="59">
        <f t="shared" si="15"/>
        <v>77</v>
      </c>
      <c r="AL38" s="5"/>
      <c r="AM38" s="59">
        <f t="shared" si="16"/>
        <v>77</v>
      </c>
      <c r="AN38" s="5"/>
      <c r="AO38" s="59">
        <f t="shared" si="17"/>
        <v>77</v>
      </c>
      <c r="AP38" s="5"/>
      <c r="AQ38" s="59">
        <f t="shared" si="18"/>
        <v>77</v>
      </c>
      <c r="AR38" s="5"/>
      <c r="AS38" s="59">
        <f t="shared" si="19"/>
        <v>77</v>
      </c>
      <c r="AT38" s="27">
        <f aca="true" t="shared" si="31" ref="AT38:AT45">AT$5+1</f>
        <v>21</v>
      </c>
      <c r="AU38" s="5"/>
      <c r="AV38" s="59">
        <f t="shared" si="20"/>
        <v>77</v>
      </c>
      <c r="AW38" s="5"/>
      <c r="AX38" s="59">
        <f t="shared" si="21"/>
        <v>77</v>
      </c>
      <c r="AY38" s="5"/>
      <c r="AZ38" s="59">
        <f t="shared" si="22"/>
        <v>77</v>
      </c>
      <c r="BA38" s="5"/>
      <c r="BB38" s="59">
        <f t="shared" si="23"/>
        <v>77</v>
      </c>
      <c r="BC38" s="53">
        <f t="shared" si="24"/>
        <v>32</v>
      </c>
      <c r="BD38" s="6">
        <f t="shared" si="25"/>
        <v>127</v>
      </c>
      <c r="BE38" s="76">
        <f t="shared" si="26"/>
        <v>94</v>
      </c>
      <c r="BF38" s="76">
        <f t="shared" si="29"/>
        <v>1263</v>
      </c>
      <c r="BG38" s="83">
        <f t="shared" si="27"/>
        <v>878</v>
      </c>
      <c r="BH38" s="77">
        <f t="shared" si="28"/>
        <v>77</v>
      </c>
      <c r="BI38" s="78">
        <f>LARGE(($F38,$H38,$J38,$L38,$N38,$Q38,$S38,$U38,$W38,$Y38,$AB38,$AD38,$AF38,$AH38,$AK38,$AM38,$AO38,$AQ38,$AS38,$AV38,$AX38,$AZ38,$BB38),2)</f>
        <v>77</v>
      </c>
      <c r="BJ38" s="78">
        <f>LARGE(($F38,$H38,$J38,$L38,$N38,$Q38,$S38,$U38,$W38,$Y38,$AB38,$AD38,$AF38,$AH38,$AK38,$AM38,$AO38,$AQ38,$AS38,$AV38,$AX38,$AZ38,$BB38),3)</f>
        <v>77</v>
      </c>
      <c r="BK38" s="78">
        <f>LARGE(($F38,$H38,$J38,$L38,$N38,$Q38,$S38,$U38,$W38,$Y38,$AB38,$AD38,$AF38,$AH38,$AK38,$AM38,$AO38,$AQ38,$AS38,$AV38,$AX38,$AZ38,$BB38),4)</f>
        <v>77</v>
      </c>
      <c r="BL38" s="79">
        <f>LARGE(($F38,$H38,$J38,$L38,$N38,$Q38,$S38,$U38,$W38,$Y38,$AB38,$AD38,$AF38,$AH38,$AK38,$AM38,$AO38,$AQ38,$AS38,$AV38,$AX38,$AZ38,$BB38),5)</f>
        <v>77</v>
      </c>
    </row>
    <row r="39" spans="1:64" ht="12.75">
      <c r="A39" s="54">
        <f aca="true" t="shared" si="32" ref="A39:A70">A38+1</f>
        <v>33</v>
      </c>
      <c r="B39" t="s">
        <v>103</v>
      </c>
      <c r="C39" t="s">
        <v>16</v>
      </c>
      <c r="D39" s="27">
        <f>D$5+1</f>
        <v>37</v>
      </c>
      <c r="F39" s="59">
        <f aca="true" t="shared" si="33" ref="F39:F70">IF(E39="",$B$5+7,IF(E39="dnf",$D$5+1,IF(E39=1,0,IF(E39=2,3,IF(E39=3,5.7,IF(E39=4,8,IF(E39=5,10,IF(E39=6,11.7,E39+6))))))))</f>
        <v>77</v>
      </c>
      <c r="H39" s="59">
        <f aca="true" t="shared" si="34" ref="H39:H70">IF(G39="",$B$5+7,IF(G39="dnf",$D$5+1,IF(G39=1,0,IF(G39=2,3,IF(G39=3,5.7,IF(G39=4,8,IF(G39=5,10,IF(G39=6,11.7,G39+6))))))))</f>
        <v>77</v>
      </c>
      <c r="J39" s="59">
        <f aca="true" t="shared" si="35" ref="J39:J70">IF(I39="",$B$5+7,IF(I39="dnf",$D$5+1,IF(I39=1,0,IF(I39=2,3,IF(I39=3,5.7,IF(I39=4,8,IF(I39=5,10,IF(I39=6,11.7,I39+6))))))))</f>
        <v>77</v>
      </c>
      <c r="L39" s="59">
        <f aca="true" t="shared" si="36" ref="L39:L70">IF(K39="",$B$5+7,IF(K39="dnf",$D$5+1,IF(K39=1,0,IF(K39=2,3,IF(K39=3,5.7,IF(K39=4,8,IF(K39=5,10,IF(K39=6,11.7,K39+6))))))))</f>
        <v>77</v>
      </c>
      <c r="N39" s="59">
        <f aca="true" t="shared" si="37" ref="N39:N70">IF(M39="",$B$5+7,IF(M39="dnf",$D$5+1,IF(M39=1,0,IF(M39=2,3,IF(M39=3,5.7,IF(M39=4,8,IF(M39=5,10,IF(M39=6,11.7,M39+6))))))))</f>
        <v>77</v>
      </c>
      <c r="O39" s="27">
        <f>O$5+1</f>
        <v>38</v>
      </c>
      <c r="Q39" s="59">
        <f aca="true" t="shared" si="38" ref="Q39:Q70">IF(P39="",$B$5+7,IF(P39="dnf",$O$5+1,IF(P39=1,0,IF(P39=2,3,IF(P39=3,5.7,IF(P39=4,8,IF(P39=5,10,IF(P39=6,11.7,P39+6))))))))</f>
        <v>77</v>
      </c>
      <c r="S39" s="59">
        <f aca="true" t="shared" si="39" ref="S39:S70">IF(R39="",$B$5+7,IF(R39="dnf",$O$5+1,IF(R39=1,0,IF(R39=2,3,IF(R39=3,5.7,IF(R39=4,8,IF(R39=5,10,IF(R39=6,11.7,R39+6))))))))</f>
        <v>77</v>
      </c>
      <c r="U39" s="59">
        <f aca="true" t="shared" si="40" ref="U39:U70">IF(T39="",$B$5+7,IF(T39="dnf",$O$5+1,IF(T39=1,0,IF(T39=2,3,IF(T39=3,5.7,IF(T39=4,8,IF(T39=5,10,IF(T39=6,11.7,T39+6))))))))</f>
        <v>77</v>
      </c>
      <c r="W39" s="59">
        <f aca="true" t="shared" si="41" ref="W39:W70">IF(V39="",$B$5+7,IF(V39="dnf",$O$5+1,IF(V39=1,0,IF(V39=2,3,IF(V39=3,5.7,IF(V39=4,8,IF(V39=5,10,IF(V39=6,11.7,V39+6))))))))</f>
        <v>77</v>
      </c>
      <c r="X39" s="5"/>
      <c r="Y39" s="59">
        <f aca="true" t="shared" si="42" ref="Y39:Y70">IF(X39="",$B$5+7,IF(X39="dnf",$O$5+1,IF(X39=1,0,IF(X39=2,3,IF(X39=3,5.7,IF(X39=4,8,IF(X39=5,10,IF(X39=6,11.7,X39+6))))))))</f>
        <v>77</v>
      </c>
      <c r="Z39" s="26">
        <v>17</v>
      </c>
      <c r="AA39" s="7">
        <v>18</v>
      </c>
      <c r="AB39" s="59">
        <f aca="true" t="shared" si="43" ref="AB39:AB70">IF(AA39="",$B$5+7,IF(AA39="dnf",$Z$5+1,IF(AA39=1,0,IF(AA39=2,3,IF(AA39=3,5.7,IF(AA39=4,8,IF(AA39=5,10,IF(AA39=6,11.7,AA39+6))))))))</f>
        <v>24</v>
      </c>
      <c r="AC39" s="7">
        <v>19</v>
      </c>
      <c r="AD39" s="59">
        <f aca="true" t="shared" si="44" ref="AD39:AD70">IF(AC39="",$B$5+7,IF(AC39="dnf",$Z$5+1,IF(AC39=1,0,IF(AC39=2,3,IF(AC39=3,5.7,IF(AC39=4,8,IF(AC39=5,10,IF(AC39=6,11.7,AC39+6))))))))</f>
        <v>25</v>
      </c>
      <c r="AE39" s="7">
        <v>14</v>
      </c>
      <c r="AF39" s="59">
        <f aca="true" t="shared" si="45" ref="AF39:AF70">IF(AE39="",$B$5+7,IF(AE39="dnf",$Z$5+1,IF(AE39=1,0,IF(AE39=2,3,IF(AE39=3,5.7,IF(AE39=4,8,IF(AE39=5,10,IF(AE39=6,11.7,AE39+6))))))))</f>
        <v>20</v>
      </c>
      <c r="AG39" s="8">
        <v>13</v>
      </c>
      <c r="AH39" s="59">
        <f aca="true" t="shared" si="46" ref="AH39:AH70">IF(AG39="",$B$5+7,IF(AG39="dnf",$Z$5+1,IF(AG39=1,0,IF(AG39=2,3,IF(AG39=3,5.7,IF(AG39=4,8,IF(AG39=5,10,IF(AG39=6,11.7,AG39+6))))))))</f>
        <v>19</v>
      </c>
      <c r="AI39" s="26">
        <v>15</v>
      </c>
      <c r="AJ39" s="3">
        <v>13</v>
      </c>
      <c r="AK39" s="59">
        <f aca="true" t="shared" si="47" ref="AK39:AK70">IF(AJ39="",$B$5+7,IF(AJ39="dnf",$AI$5+1,IF(AJ39=1,0,IF(AJ39=2,3,IF(AJ39=3,5.7,IF(AJ39=4,8,IF(AJ39=5,10,IF(AJ39=6,11.7,AJ39+6))))))))</f>
        <v>19</v>
      </c>
      <c r="AL39" s="3">
        <v>15</v>
      </c>
      <c r="AM39" s="59">
        <f aca="true" t="shared" si="48" ref="AM39:AM70">IF(AL39="",$B$5+7,IF(AL39="dnf",$AI$5+1,IF(AL39=1,0,IF(AL39=2,3,IF(AL39=3,5.7,IF(AL39=4,8,IF(AL39=5,10,IF(AL39=6,11.7,AL39+6))))))))</f>
        <v>21</v>
      </c>
      <c r="AN39" s="3">
        <v>18</v>
      </c>
      <c r="AO39" s="59">
        <f aca="true" t="shared" si="49" ref="AO39:AO70">IF(AN39="",$B$5+7,IF(AN39="dnf",$AI$5+1,IF(AN39=1,0,IF(AN39=2,3,IF(AN39=3,5.7,IF(AN39=4,8,IF(AN39=5,10,IF(AN39=6,11.7,AN39+6))))))))</f>
        <v>24</v>
      </c>
      <c r="AP39" s="3">
        <v>10</v>
      </c>
      <c r="AQ39" s="59">
        <f aca="true" t="shared" si="50" ref="AQ39:AQ70">IF(AP39="",$B$5+7,IF(AP39="dnf",$AI$5+1,IF(AP39=1,0,IF(AP39=2,3,IF(AP39=3,5.7,IF(AP39=4,8,IF(AP39=5,10,IF(AP39=6,11.7,AP39+6))))))))</f>
        <v>16</v>
      </c>
      <c r="AR39" s="4">
        <v>17</v>
      </c>
      <c r="AS39" s="59">
        <f aca="true" t="shared" si="51" ref="AS39:AS70">IF(AR39="",$B$5+7,IF(AR39="dnf",$AI$5+1,IF(AR39=1,0,IF(AR39=2,3,IF(AR39=3,5.7,IF(AR39=4,8,IF(AR39=5,10,IF(AR39=6,11.7,AR39+6))))))))</f>
        <v>23</v>
      </c>
      <c r="AT39" s="27">
        <f t="shared" si="31"/>
        <v>21</v>
      </c>
      <c r="AU39" s="3"/>
      <c r="AV39" s="59">
        <f aca="true" t="shared" si="52" ref="AV39:AV70">IF(AU39="",$B$5+7,IF(AU39="dnf",$AT$5+1,IF(AU39=1,0,IF(AU39=2,3,IF(AU39=3,5.7,IF(AU39=4,8,IF(AU39=5,10,IF(AU39=6,11.7,AU39+6))))))))</f>
        <v>77</v>
      </c>
      <c r="AW39" s="3"/>
      <c r="AX39" s="59">
        <f aca="true" t="shared" si="53" ref="AX39:AX70">IF(AW39="",$B$5+7,IF(AW39="dnf",$AT$5+1,IF(AW39=1,0,IF(AW39=2,3,IF(AW39=3,5.7,IF(AW39=4,8,IF(AW39=5,10,IF(AW39=6,11.7,AW39+6))))))))</f>
        <v>77</v>
      </c>
      <c r="AY39" s="3"/>
      <c r="AZ39" s="59">
        <f aca="true" t="shared" si="54" ref="AZ39:AZ70">IF(AY39="",$B$5+7,IF(AY39="dnf",$AT$5+1,IF(AY39=1,0,IF(AY39=2,3,IF(AY39=3,5.7,IF(AY39=4,8,IF(AY39=5,10,IF(AY39=6,11.7,AY39+6))))))))</f>
        <v>77</v>
      </c>
      <c r="BA39" s="3"/>
      <c r="BB39" s="59">
        <f aca="true" t="shared" si="55" ref="BB39:BB70">IF(BA39="",$B$5+7,IF(BA39="dnf",$AT$5+1,IF(BA39=1,0,IF(BA39=2,3,IF(BA39=3,5.7,IF(BA39=4,8,IF(BA39=5,10,IF(BA39=6,11.7,BA39+6))))))))</f>
        <v>77</v>
      </c>
      <c r="BC39" s="53">
        <f aca="true" t="shared" si="56" ref="BC39:BC70">BC38+1</f>
        <v>33</v>
      </c>
      <c r="BD39" s="6">
        <f aca="true" t="shared" si="57" ref="BD39:BD70">(D39+O39+Z39+AI39+AT39)</f>
        <v>128</v>
      </c>
      <c r="BE39" s="76">
        <f aca="true" t="shared" si="58" ref="BE39:BE70">BD39-MAX(D39,O39,Z39,AI39,AT39)</f>
        <v>90</v>
      </c>
      <c r="BF39" s="76">
        <f t="shared" si="29"/>
        <v>1269</v>
      </c>
      <c r="BG39" s="83">
        <f aca="true" t="shared" si="59" ref="BG39:BG70">BF39-BH39-BI39-BJ39-BK39-BL39</f>
        <v>884</v>
      </c>
      <c r="BH39" s="77">
        <f aca="true" t="shared" si="60" ref="BH39:BH70">MAX($F39,$H39,$J39,$L39,$N39,$Q39,$S39,$U39,$W39,$Y39,$AB39,$AD39,$AF39,$AH39,$AK39,$AM39,$AO39,$AQ39,$AS39,$AV39,$AX39,$AZ39,$BB39)</f>
        <v>77</v>
      </c>
      <c r="BI39" s="78">
        <f>LARGE(($F39,$H39,$J39,$L39,$N39,$Q39,$S39,$U39,$W39,$Y39,$AB39,$AD39,$AF39,$AH39,$AK39,$AM39,$AO39,$AQ39,$AS39,$AV39,$AX39,$AZ39,$BB39),2)</f>
        <v>77</v>
      </c>
      <c r="BJ39" s="78">
        <f>LARGE(($F39,$H39,$J39,$L39,$N39,$Q39,$S39,$U39,$W39,$Y39,$AB39,$AD39,$AF39,$AH39,$AK39,$AM39,$AO39,$AQ39,$AS39,$AV39,$AX39,$AZ39,$BB39),3)</f>
        <v>77</v>
      </c>
      <c r="BK39" s="78">
        <f>LARGE(($F39,$H39,$J39,$L39,$N39,$Q39,$S39,$U39,$W39,$Y39,$AB39,$AD39,$AF39,$AH39,$AK39,$AM39,$AO39,$AQ39,$AS39,$AV39,$AX39,$AZ39,$BB39),4)</f>
        <v>77</v>
      </c>
      <c r="BL39" s="79">
        <f>LARGE(($F39,$H39,$J39,$L39,$N39,$Q39,$S39,$U39,$W39,$Y39,$AB39,$AD39,$AF39,$AH39,$AK39,$AM39,$AO39,$AQ39,$AS39,$AV39,$AX39,$AZ39,$BB39),5)</f>
        <v>77</v>
      </c>
    </row>
    <row r="40" spans="1:64" ht="12.75">
      <c r="A40" s="54">
        <f t="shared" si="32"/>
        <v>34</v>
      </c>
      <c r="B40" t="s">
        <v>90</v>
      </c>
      <c r="C40" t="s">
        <v>91</v>
      </c>
      <c r="D40" s="27">
        <f>D$5+1</f>
        <v>37</v>
      </c>
      <c r="E40" s="5"/>
      <c r="F40" s="59">
        <f t="shared" si="33"/>
        <v>77</v>
      </c>
      <c r="G40" s="5"/>
      <c r="H40" s="59">
        <f t="shared" si="34"/>
        <v>77</v>
      </c>
      <c r="I40" s="5"/>
      <c r="J40" s="59">
        <f t="shared" si="35"/>
        <v>77</v>
      </c>
      <c r="K40" s="5"/>
      <c r="L40" s="59">
        <f t="shared" si="36"/>
        <v>77</v>
      </c>
      <c r="M40" s="5"/>
      <c r="N40" s="59">
        <f t="shared" si="37"/>
        <v>77</v>
      </c>
      <c r="O40" s="26">
        <v>26</v>
      </c>
      <c r="P40" s="3">
        <v>24</v>
      </c>
      <c r="Q40" s="59">
        <f t="shared" si="38"/>
        <v>30</v>
      </c>
      <c r="R40" s="3">
        <v>35</v>
      </c>
      <c r="S40" s="59">
        <f t="shared" si="39"/>
        <v>41</v>
      </c>
      <c r="T40" s="3">
        <v>34</v>
      </c>
      <c r="U40" s="59">
        <f t="shared" si="40"/>
        <v>40</v>
      </c>
      <c r="V40" s="3">
        <v>9</v>
      </c>
      <c r="W40" s="59">
        <f t="shared" si="41"/>
        <v>15</v>
      </c>
      <c r="X40" s="3">
        <v>23</v>
      </c>
      <c r="Y40" s="59">
        <f t="shared" si="42"/>
        <v>29</v>
      </c>
      <c r="Z40" s="27">
        <f>Z$5+1</f>
        <v>32</v>
      </c>
      <c r="AA40" s="8"/>
      <c r="AB40" s="59">
        <f t="shared" si="43"/>
        <v>77</v>
      </c>
      <c r="AC40" s="8"/>
      <c r="AD40" s="59">
        <f t="shared" si="44"/>
        <v>77</v>
      </c>
      <c r="AE40" s="8"/>
      <c r="AF40" s="59">
        <f t="shared" si="45"/>
        <v>77</v>
      </c>
      <c r="AG40" s="8"/>
      <c r="AH40" s="59">
        <f t="shared" si="46"/>
        <v>77</v>
      </c>
      <c r="AI40" s="26">
        <v>17</v>
      </c>
      <c r="AJ40" s="4" t="s">
        <v>13</v>
      </c>
      <c r="AK40" s="59">
        <f t="shared" si="47"/>
        <v>30</v>
      </c>
      <c r="AL40" s="3">
        <v>10</v>
      </c>
      <c r="AM40" s="59">
        <f t="shared" si="48"/>
        <v>16</v>
      </c>
      <c r="AN40" s="3">
        <v>19</v>
      </c>
      <c r="AO40" s="59">
        <f t="shared" si="49"/>
        <v>25</v>
      </c>
      <c r="AP40" s="3">
        <v>14</v>
      </c>
      <c r="AQ40" s="59">
        <f t="shared" si="50"/>
        <v>20</v>
      </c>
      <c r="AR40" s="4">
        <v>18</v>
      </c>
      <c r="AS40" s="59">
        <f t="shared" si="51"/>
        <v>24</v>
      </c>
      <c r="AT40" s="27">
        <f t="shared" si="31"/>
        <v>21</v>
      </c>
      <c r="AU40" s="4"/>
      <c r="AV40" s="59">
        <f t="shared" si="52"/>
        <v>77</v>
      </c>
      <c r="AW40" s="3"/>
      <c r="AX40" s="59">
        <f t="shared" si="53"/>
        <v>77</v>
      </c>
      <c r="AY40" s="3"/>
      <c r="AZ40" s="59">
        <f t="shared" si="54"/>
        <v>77</v>
      </c>
      <c r="BA40" s="3"/>
      <c r="BB40" s="59">
        <f t="shared" si="55"/>
        <v>77</v>
      </c>
      <c r="BC40" s="53">
        <f t="shared" si="56"/>
        <v>34</v>
      </c>
      <c r="BD40" s="6">
        <f t="shared" si="57"/>
        <v>133</v>
      </c>
      <c r="BE40" s="76">
        <f t="shared" si="58"/>
        <v>96</v>
      </c>
      <c r="BF40" s="76">
        <f aca="true" t="shared" si="61" ref="BF40:BF76">SUM(F40,H40,J40,L40,N40,Q40,S40,U40,W40,Y40,AB40,AD40,AF40,AH40,AK40,AM40,AO40,AQ40,AS40,AV40,AX40,AZ40,BB40)</f>
        <v>1271</v>
      </c>
      <c r="BG40" s="83">
        <f t="shared" si="59"/>
        <v>886</v>
      </c>
      <c r="BH40" s="77">
        <f t="shared" si="60"/>
        <v>77</v>
      </c>
      <c r="BI40" s="78">
        <f>LARGE(($F40,$H40,$J40,$L40,$N40,$Q40,$S40,$U40,$W40,$Y40,$AB40,$AD40,$AF40,$AH40,$AK40,$AM40,$AO40,$AQ40,$AS40,$AV40,$AX40,$AZ40,$BB40),2)</f>
        <v>77</v>
      </c>
      <c r="BJ40" s="78">
        <f>LARGE(($F40,$H40,$J40,$L40,$N40,$Q40,$S40,$U40,$W40,$Y40,$AB40,$AD40,$AF40,$AH40,$AK40,$AM40,$AO40,$AQ40,$AS40,$AV40,$AX40,$AZ40,$BB40),3)</f>
        <v>77</v>
      </c>
      <c r="BK40" s="78">
        <f>LARGE(($F40,$H40,$J40,$L40,$N40,$Q40,$S40,$U40,$W40,$Y40,$AB40,$AD40,$AF40,$AH40,$AK40,$AM40,$AO40,$AQ40,$AS40,$AV40,$AX40,$AZ40,$BB40),4)</f>
        <v>77</v>
      </c>
      <c r="BL40" s="79">
        <f>LARGE(($F40,$H40,$J40,$L40,$N40,$Q40,$S40,$U40,$W40,$Y40,$AB40,$AD40,$AF40,$AH40,$AK40,$AM40,$AO40,$AQ40,$AS40,$AV40,$AX40,$AZ40,$BB40),5)</f>
        <v>77</v>
      </c>
    </row>
    <row r="41" spans="1:64" ht="12.75">
      <c r="A41" s="54">
        <f t="shared" si="32"/>
        <v>35</v>
      </c>
      <c r="B41" t="s">
        <v>104</v>
      </c>
      <c r="C41" t="s">
        <v>85</v>
      </c>
      <c r="D41" s="27">
        <f>D$5+1</f>
        <v>37</v>
      </c>
      <c r="F41" s="59">
        <f t="shared" si="33"/>
        <v>77</v>
      </c>
      <c r="H41" s="59">
        <f t="shared" si="34"/>
        <v>77</v>
      </c>
      <c r="J41" s="59">
        <f t="shared" si="35"/>
        <v>77</v>
      </c>
      <c r="L41" s="59">
        <f t="shared" si="36"/>
        <v>77</v>
      </c>
      <c r="N41" s="59">
        <f t="shared" si="37"/>
        <v>77</v>
      </c>
      <c r="O41" s="27">
        <f>O$5+1</f>
        <v>38</v>
      </c>
      <c r="Q41" s="59">
        <f t="shared" si="38"/>
        <v>77</v>
      </c>
      <c r="S41" s="59">
        <f t="shared" si="39"/>
        <v>77</v>
      </c>
      <c r="U41" s="59">
        <f t="shared" si="40"/>
        <v>77</v>
      </c>
      <c r="W41" s="59">
        <f t="shared" si="41"/>
        <v>77</v>
      </c>
      <c r="X41" s="5"/>
      <c r="Y41" s="59">
        <f t="shared" si="42"/>
        <v>77</v>
      </c>
      <c r="Z41" s="26">
        <v>21</v>
      </c>
      <c r="AA41" s="4" t="s">
        <v>13</v>
      </c>
      <c r="AB41" s="59">
        <f t="shared" si="43"/>
        <v>32</v>
      </c>
      <c r="AC41" s="4" t="s">
        <v>13</v>
      </c>
      <c r="AD41" s="59">
        <f t="shared" si="44"/>
        <v>32</v>
      </c>
      <c r="AE41" s="3">
        <v>14</v>
      </c>
      <c r="AF41" s="59">
        <f t="shared" si="45"/>
        <v>20</v>
      </c>
      <c r="AG41" s="4">
        <v>17</v>
      </c>
      <c r="AH41" s="59">
        <f t="shared" si="46"/>
        <v>23</v>
      </c>
      <c r="AI41" s="26">
        <v>11</v>
      </c>
      <c r="AJ41" s="3">
        <v>4</v>
      </c>
      <c r="AK41" s="59">
        <f t="shared" si="47"/>
        <v>8</v>
      </c>
      <c r="AL41" s="3">
        <v>17</v>
      </c>
      <c r="AM41" s="59">
        <f t="shared" si="48"/>
        <v>23</v>
      </c>
      <c r="AN41" s="3">
        <v>17</v>
      </c>
      <c r="AO41" s="59">
        <f t="shared" si="49"/>
        <v>23</v>
      </c>
      <c r="AP41" s="3">
        <v>11</v>
      </c>
      <c r="AQ41" s="59">
        <f t="shared" si="50"/>
        <v>17</v>
      </c>
      <c r="AR41" s="4">
        <v>10</v>
      </c>
      <c r="AS41" s="59">
        <f t="shared" si="51"/>
        <v>16</v>
      </c>
      <c r="AT41" s="27">
        <f t="shared" si="31"/>
        <v>21</v>
      </c>
      <c r="AU41" s="3"/>
      <c r="AV41" s="59">
        <f t="shared" si="52"/>
        <v>77</v>
      </c>
      <c r="AW41" s="3"/>
      <c r="AX41" s="59">
        <f t="shared" si="53"/>
        <v>77</v>
      </c>
      <c r="AY41" s="3"/>
      <c r="AZ41" s="59">
        <f t="shared" si="54"/>
        <v>77</v>
      </c>
      <c r="BA41" s="3"/>
      <c r="BB41" s="59">
        <f t="shared" si="55"/>
        <v>77</v>
      </c>
      <c r="BC41" s="53">
        <f t="shared" si="56"/>
        <v>35</v>
      </c>
      <c r="BD41" s="6">
        <f t="shared" si="57"/>
        <v>128</v>
      </c>
      <c r="BE41" s="76">
        <f t="shared" si="58"/>
        <v>90</v>
      </c>
      <c r="BF41" s="76">
        <f t="shared" si="61"/>
        <v>1272</v>
      </c>
      <c r="BG41" s="83">
        <f t="shared" si="59"/>
        <v>887</v>
      </c>
      <c r="BH41" s="77">
        <f t="shared" si="60"/>
        <v>77</v>
      </c>
      <c r="BI41" s="78">
        <f>LARGE(($F41,$H41,$J41,$L41,$N41,$Q41,$S41,$U41,$W41,$Y41,$AB41,$AD41,$AF41,$AH41,$AK41,$AM41,$AO41,$AQ41,$AS41,$AV41,$AX41,$AZ41,$BB41),2)</f>
        <v>77</v>
      </c>
      <c r="BJ41" s="78">
        <f>LARGE(($F41,$H41,$J41,$L41,$N41,$Q41,$S41,$U41,$W41,$Y41,$AB41,$AD41,$AF41,$AH41,$AK41,$AM41,$AO41,$AQ41,$AS41,$AV41,$AX41,$AZ41,$BB41),3)</f>
        <v>77</v>
      </c>
      <c r="BK41" s="78">
        <f>LARGE(($F41,$H41,$J41,$L41,$N41,$Q41,$S41,$U41,$W41,$Y41,$AB41,$AD41,$AF41,$AH41,$AK41,$AM41,$AO41,$AQ41,$AS41,$AV41,$AX41,$AZ41,$BB41),4)</f>
        <v>77</v>
      </c>
      <c r="BL41" s="79">
        <f>LARGE(($F41,$H41,$J41,$L41,$N41,$Q41,$S41,$U41,$W41,$Y41,$AB41,$AD41,$AF41,$AH41,$AK41,$AM41,$AO41,$AQ41,$AS41,$AV41,$AX41,$AZ41,$BB41),5)</f>
        <v>77</v>
      </c>
    </row>
    <row r="42" spans="1:64" ht="12.75">
      <c r="A42" s="54">
        <f t="shared" si="32"/>
        <v>36</v>
      </c>
      <c r="B42" t="s">
        <v>97</v>
      </c>
      <c r="C42" t="s">
        <v>24</v>
      </c>
      <c r="D42" s="27">
        <f>D$5+1</f>
        <v>37</v>
      </c>
      <c r="F42" s="59">
        <f t="shared" si="33"/>
        <v>77</v>
      </c>
      <c r="H42" s="59">
        <f t="shared" si="34"/>
        <v>77</v>
      </c>
      <c r="J42" s="59">
        <f t="shared" si="35"/>
        <v>77</v>
      </c>
      <c r="L42" s="59">
        <f t="shared" si="36"/>
        <v>77</v>
      </c>
      <c r="N42" s="59">
        <f t="shared" si="37"/>
        <v>77</v>
      </c>
      <c r="O42" s="27">
        <f>O$5+1</f>
        <v>38</v>
      </c>
      <c r="Q42" s="59">
        <f t="shared" si="38"/>
        <v>77</v>
      </c>
      <c r="S42" s="59">
        <f t="shared" si="39"/>
        <v>77</v>
      </c>
      <c r="U42" s="59">
        <f t="shared" si="40"/>
        <v>77</v>
      </c>
      <c r="W42" s="59">
        <f t="shared" si="41"/>
        <v>77</v>
      </c>
      <c r="X42" s="5"/>
      <c r="Y42" s="59">
        <f t="shared" si="42"/>
        <v>77</v>
      </c>
      <c r="Z42" s="26">
        <v>23</v>
      </c>
      <c r="AA42" s="4" t="s">
        <v>13</v>
      </c>
      <c r="AB42" s="59">
        <f t="shared" si="43"/>
        <v>32</v>
      </c>
      <c r="AC42" s="4" t="s">
        <v>13</v>
      </c>
      <c r="AD42" s="59">
        <f t="shared" si="44"/>
        <v>32</v>
      </c>
      <c r="AE42" s="1">
        <v>22</v>
      </c>
      <c r="AF42" s="59">
        <f t="shared" si="45"/>
        <v>28</v>
      </c>
      <c r="AG42" s="4">
        <v>14</v>
      </c>
      <c r="AH42" s="59">
        <f t="shared" si="46"/>
        <v>20</v>
      </c>
      <c r="AI42" s="26">
        <v>10</v>
      </c>
      <c r="AJ42" s="3">
        <v>8</v>
      </c>
      <c r="AK42" s="59">
        <f t="shared" si="47"/>
        <v>14</v>
      </c>
      <c r="AL42" s="3">
        <v>16</v>
      </c>
      <c r="AM42" s="59">
        <f t="shared" si="48"/>
        <v>22</v>
      </c>
      <c r="AN42" s="3">
        <v>21</v>
      </c>
      <c r="AO42" s="59">
        <f t="shared" si="49"/>
        <v>27</v>
      </c>
      <c r="AP42" s="3">
        <v>12</v>
      </c>
      <c r="AQ42" s="59">
        <f t="shared" si="50"/>
        <v>18</v>
      </c>
      <c r="AR42" s="4">
        <v>4</v>
      </c>
      <c r="AS42" s="59">
        <f t="shared" si="51"/>
        <v>8</v>
      </c>
      <c r="AT42" s="27">
        <f t="shared" si="31"/>
        <v>21</v>
      </c>
      <c r="AU42" s="3"/>
      <c r="AV42" s="59">
        <f t="shared" si="52"/>
        <v>77</v>
      </c>
      <c r="AW42" s="3"/>
      <c r="AX42" s="59">
        <f t="shared" si="53"/>
        <v>77</v>
      </c>
      <c r="AY42" s="3"/>
      <c r="AZ42" s="59">
        <f t="shared" si="54"/>
        <v>77</v>
      </c>
      <c r="BA42" s="3"/>
      <c r="BB42" s="59">
        <f t="shared" si="55"/>
        <v>77</v>
      </c>
      <c r="BC42" s="53">
        <f t="shared" si="56"/>
        <v>36</v>
      </c>
      <c r="BD42" s="6">
        <f t="shared" si="57"/>
        <v>129</v>
      </c>
      <c r="BE42" s="76">
        <f t="shared" si="58"/>
        <v>91</v>
      </c>
      <c r="BF42" s="76">
        <f t="shared" si="61"/>
        <v>1279</v>
      </c>
      <c r="BG42" s="83">
        <f t="shared" si="59"/>
        <v>894</v>
      </c>
      <c r="BH42" s="77">
        <f t="shared" si="60"/>
        <v>77</v>
      </c>
      <c r="BI42" s="78">
        <f>LARGE(($F42,$H42,$J42,$L42,$N42,$Q42,$S42,$U42,$W42,$Y42,$AB42,$AD42,$AF42,$AH42,$AK42,$AM42,$AO42,$AQ42,$AS42,$AV42,$AX42,$AZ42,$BB42),2)</f>
        <v>77</v>
      </c>
      <c r="BJ42" s="78">
        <f>LARGE(($F42,$H42,$J42,$L42,$N42,$Q42,$S42,$U42,$W42,$Y42,$AB42,$AD42,$AF42,$AH42,$AK42,$AM42,$AO42,$AQ42,$AS42,$AV42,$AX42,$AZ42,$BB42),3)</f>
        <v>77</v>
      </c>
      <c r="BK42" s="78">
        <f>LARGE(($F42,$H42,$J42,$L42,$N42,$Q42,$S42,$U42,$W42,$Y42,$AB42,$AD42,$AF42,$AH42,$AK42,$AM42,$AO42,$AQ42,$AS42,$AV42,$AX42,$AZ42,$BB42),4)</f>
        <v>77</v>
      </c>
      <c r="BL42" s="79">
        <f>LARGE(($F42,$H42,$J42,$L42,$N42,$Q42,$S42,$U42,$W42,$Y42,$AB42,$AD42,$AF42,$AH42,$AK42,$AM42,$AO42,$AQ42,$AS42,$AV42,$AX42,$AZ42,$BB42),5)</f>
        <v>77</v>
      </c>
    </row>
    <row r="43" spans="1:64" ht="12.75">
      <c r="A43" s="54">
        <f t="shared" si="32"/>
        <v>37</v>
      </c>
      <c r="B43" t="s">
        <v>42</v>
      </c>
      <c r="C43" t="s">
        <v>43</v>
      </c>
      <c r="D43" s="26">
        <v>21</v>
      </c>
      <c r="E43" s="4">
        <v>11</v>
      </c>
      <c r="F43" s="59">
        <f t="shared" si="33"/>
        <v>17</v>
      </c>
      <c r="G43" s="4">
        <v>15</v>
      </c>
      <c r="H43" s="59">
        <f t="shared" si="34"/>
        <v>21</v>
      </c>
      <c r="I43" s="4">
        <v>24</v>
      </c>
      <c r="J43" s="59">
        <f t="shared" si="35"/>
        <v>30</v>
      </c>
      <c r="K43" s="4">
        <v>23</v>
      </c>
      <c r="L43" s="59">
        <f t="shared" si="36"/>
        <v>29</v>
      </c>
      <c r="M43" s="4" t="s">
        <v>13</v>
      </c>
      <c r="N43" s="59">
        <f t="shared" si="37"/>
        <v>37</v>
      </c>
      <c r="O43" s="26">
        <v>21</v>
      </c>
      <c r="P43" s="3">
        <v>28</v>
      </c>
      <c r="Q43" s="59">
        <f t="shared" si="38"/>
        <v>34</v>
      </c>
      <c r="R43" s="3">
        <v>30</v>
      </c>
      <c r="S43" s="59">
        <f t="shared" si="39"/>
        <v>36</v>
      </c>
      <c r="T43" s="3">
        <v>15</v>
      </c>
      <c r="U43" s="59">
        <f t="shared" si="40"/>
        <v>21</v>
      </c>
      <c r="V43" s="3">
        <v>12</v>
      </c>
      <c r="W43" s="59">
        <f t="shared" si="41"/>
        <v>18</v>
      </c>
      <c r="X43" s="3" t="s">
        <v>13</v>
      </c>
      <c r="Y43" s="59">
        <f t="shared" si="42"/>
        <v>38</v>
      </c>
      <c r="Z43" s="27">
        <f>Z$5+1</f>
        <v>32</v>
      </c>
      <c r="AA43" s="8"/>
      <c r="AB43" s="59">
        <f t="shared" si="43"/>
        <v>77</v>
      </c>
      <c r="AC43" s="8"/>
      <c r="AD43" s="59">
        <f t="shared" si="44"/>
        <v>77</v>
      </c>
      <c r="AE43" s="8"/>
      <c r="AF43" s="59">
        <f t="shared" si="45"/>
        <v>77</v>
      </c>
      <c r="AG43" s="8"/>
      <c r="AH43" s="59">
        <f t="shared" si="46"/>
        <v>77</v>
      </c>
      <c r="AI43" s="27">
        <f>AI$5+1</f>
        <v>30</v>
      </c>
      <c r="AJ43" s="5"/>
      <c r="AK43" s="59">
        <f t="shared" si="47"/>
        <v>77</v>
      </c>
      <c r="AL43" s="5"/>
      <c r="AM43" s="59">
        <f t="shared" si="48"/>
        <v>77</v>
      </c>
      <c r="AN43" s="5"/>
      <c r="AO43" s="59">
        <f t="shared" si="49"/>
        <v>77</v>
      </c>
      <c r="AP43" s="5"/>
      <c r="AQ43" s="59">
        <f t="shared" si="50"/>
        <v>77</v>
      </c>
      <c r="AR43" s="5"/>
      <c r="AS43" s="59">
        <f t="shared" si="51"/>
        <v>77</v>
      </c>
      <c r="AT43" s="27">
        <f t="shared" si="31"/>
        <v>21</v>
      </c>
      <c r="AU43" s="5"/>
      <c r="AV43" s="59">
        <f t="shared" si="52"/>
        <v>77</v>
      </c>
      <c r="AW43" s="5"/>
      <c r="AX43" s="59">
        <f t="shared" si="53"/>
        <v>77</v>
      </c>
      <c r="AY43" s="5"/>
      <c r="AZ43" s="59">
        <f t="shared" si="54"/>
        <v>77</v>
      </c>
      <c r="BA43" s="5"/>
      <c r="BB43" s="59">
        <f t="shared" si="55"/>
        <v>77</v>
      </c>
      <c r="BC43" s="53">
        <f t="shared" si="56"/>
        <v>37</v>
      </c>
      <c r="BD43" s="6">
        <f t="shared" si="57"/>
        <v>125</v>
      </c>
      <c r="BE43" s="76">
        <f t="shared" si="58"/>
        <v>93</v>
      </c>
      <c r="BF43" s="76">
        <f t="shared" si="61"/>
        <v>1282</v>
      </c>
      <c r="BG43" s="83">
        <f t="shared" si="59"/>
        <v>897</v>
      </c>
      <c r="BH43" s="77">
        <f t="shared" si="60"/>
        <v>77</v>
      </c>
      <c r="BI43" s="78">
        <f>LARGE(($F43,$H43,$J43,$L43,$N43,$Q43,$S43,$U43,$W43,$Y43,$AB43,$AD43,$AF43,$AH43,$AK43,$AM43,$AO43,$AQ43,$AS43,$AV43,$AX43,$AZ43,$BB43),2)</f>
        <v>77</v>
      </c>
      <c r="BJ43" s="78">
        <f>LARGE(($F43,$H43,$J43,$L43,$N43,$Q43,$S43,$U43,$W43,$Y43,$AB43,$AD43,$AF43,$AH43,$AK43,$AM43,$AO43,$AQ43,$AS43,$AV43,$AX43,$AZ43,$BB43),3)</f>
        <v>77</v>
      </c>
      <c r="BK43" s="78">
        <f>LARGE(($F43,$H43,$J43,$L43,$N43,$Q43,$S43,$U43,$W43,$Y43,$AB43,$AD43,$AF43,$AH43,$AK43,$AM43,$AO43,$AQ43,$AS43,$AV43,$AX43,$AZ43,$BB43),4)</f>
        <v>77</v>
      </c>
      <c r="BL43" s="79">
        <f>LARGE(($F43,$H43,$J43,$L43,$N43,$Q43,$S43,$U43,$W43,$Y43,$AB43,$AD43,$AF43,$AH43,$AK43,$AM43,$AO43,$AQ43,$AS43,$AV43,$AX43,$AZ43,$BB43),5)</f>
        <v>77</v>
      </c>
    </row>
    <row r="44" spans="1:64" ht="12.75">
      <c r="A44" s="54">
        <f t="shared" si="32"/>
        <v>38</v>
      </c>
      <c r="B44" t="s">
        <v>44</v>
      </c>
      <c r="C44" t="s">
        <v>32</v>
      </c>
      <c r="D44" s="26">
        <v>22</v>
      </c>
      <c r="E44" s="4" t="s">
        <v>13</v>
      </c>
      <c r="F44" s="59">
        <f t="shared" si="33"/>
        <v>37</v>
      </c>
      <c r="G44" s="4">
        <v>18</v>
      </c>
      <c r="H44" s="59">
        <f t="shared" si="34"/>
        <v>24</v>
      </c>
      <c r="I44" s="4">
        <v>17</v>
      </c>
      <c r="J44" s="59">
        <f t="shared" si="35"/>
        <v>23</v>
      </c>
      <c r="K44" s="4">
        <v>20</v>
      </c>
      <c r="L44" s="59">
        <f t="shared" si="36"/>
        <v>26</v>
      </c>
      <c r="M44" s="4">
        <v>21</v>
      </c>
      <c r="N44" s="59">
        <f t="shared" si="37"/>
        <v>27</v>
      </c>
      <c r="O44" s="27">
        <f>O$5+1</f>
        <v>38</v>
      </c>
      <c r="P44" s="5"/>
      <c r="Q44" s="59">
        <f t="shared" si="38"/>
        <v>77</v>
      </c>
      <c r="R44" s="5"/>
      <c r="S44" s="59">
        <f t="shared" si="39"/>
        <v>77</v>
      </c>
      <c r="T44" s="5"/>
      <c r="U44" s="59">
        <f t="shared" si="40"/>
        <v>77</v>
      </c>
      <c r="V44" s="5"/>
      <c r="W44" s="59">
        <f t="shared" si="41"/>
        <v>77</v>
      </c>
      <c r="X44" s="5"/>
      <c r="Y44" s="59">
        <f t="shared" si="42"/>
        <v>77</v>
      </c>
      <c r="Z44" s="26">
        <v>20</v>
      </c>
      <c r="AA44" s="3">
        <v>19</v>
      </c>
      <c r="AB44" s="59">
        <f t="shared" si="43"/>
        <v>25</v>
      </c>
      <c r="AC44" s="3">
        <v>16</v>
      </c>
      <c r="AD44" s="59">
        <f t="shared" si="44"/>
        <v>22</v>
      </c>
      <c r="AE44" s="3">
        <v>23</v>
      </c>
      <c r="AF44" s="59">
        <f t="shared" si="45"/>
        <v>29</v>
      </c>
      <c r="AG44" s="4" t="s">
        <v>13</v>
      </c>
      <c r="AH44" s="59">
        <f t="shared" si="46"/>
        <v>32</v>
      </c>
      <c r="AI44" s="27">
        <f>AI$5+1</f>
        <v>30</v>
      </c>
      <c r="AJ44" s="5"/>
      <c r="AK44" s="59">
        <f t="shared" si="47"/>
        <v>77</v>
      </c>
      <c r="AL44" s="5"/>
      <c r="AM44" s="59">
        <f t="shared" si="48"/>
        <v>77</v>
      </c>
      <c r="AN44" s="5"/>
      <c r="AO44" s="59">
        <f t="shared" si="49"/>
        <v>77</v>
      </c>
      <c r="AP44" s="5"/>
      <c r="AQ44" s="59">
        <f t="shared" si="50"/>
        <v>77</v>
      </c>
      <c r="AR44" s="5"/>
      <c r="AS44" s="59">
        <f t="shared" si="51"/>
        <v>77</v>
      </c>
      <c r="AT44" s="27">
        <f t="shared" si="31"/>
        <v>21</v>
      </c>
      <c r="AU44" s="5"/>
      <c r="AV44" s="59">
        <f t="shared" si="52"/>
        <v>77</v>
      </c>
      <c r="AW44" s="5"/>
      <c r="AX44" s="59">
        <f t="shared" si="53"/>
        <v>77</v>
      </c>
      <c r="AY44" s="5"/>
      <c r="AZ44" s="59">
        <f t="shared" si="54"/>
        <v>77</v>
      </c>
      <c r="BA44" s="5"/>
      <c r="BB44" s="59">
        <f t="shared" si="55"/>
        <v>77</v>
      </c>
      <c r="BC44" s="53">
        <f t="shared" si="56"/>
        <v>38</v>
      </c>
      <c r="BD44" s="6">
        <f t="shared" si="57"/>
        <v>131</v>
      </c>
      <c r="BE44" s="76">
        <f t="shared" si="58"/>
        <v>93</v>
      </c>
      <c r="BF44" s="76">
        <f t="shared" si="61"/>
        <v>1323</v>
      </c>
      <c r="BG44" s="83">
        <f t="shared" si="59"/>
        <v>938</v>
      </c>
      <c r="BH44" s="77">
        <f t="shared" si="60"/>
        <v>77</v>
      </c>
      <c r="BI44" s="78">
        <f>LARGE(($F44,$H44,$J44,$L44,$N44,$Q44,$S44,$U44,$W44,$Y44,$AB44,$AD44,$AF44,$AH44,$AK44,$AM44,$AO44,$AQ44,$AS44,$AV44,$AX44,$AZ44,$BB44),2)</f>
        <v>77</v>
      </c>
      <c r="BJ44" s="78">
        <f>LARGE(($F44,$H44,$J44,$L44,$N44,$Q44,$S44,$U44,$W44,$Y44,$AB44,$AD44,$AF44,$AH44,$AK44,$AM44,$AO44,$AQ44,$AS44,$AV44,$AX44,$AZ44,$BB44),3)</f>
        <v>77</v>
      </c>
      <c r="BK44" s="78">
        <f>LARGE(($F44,$H44,$J44,$L44,$N44,$Q44,$S44,$U44,$W44,$Y44,$AB44,$AD44,$AF44,$AH44,$AK44,$AM44,$AO44,$AQ44,$AS44,$AV44,$AX44,$AZ44,$BB44),4)</f>
        <v>77</v>
      </c>
      <c r="BL44" s="79">
        <f>LARGE(($F44,$H44,$J44,$L44,$N44,$Q44,$S44,$U44,$W44,$Y44,$AB44,$AD44,$AF44,$AH44,$AK44,$AM44,$AO44,$AQ44,$AS44,$AV44,$AX44,$AZ44,$BB44),5)</f>
        <v>77</v>
      </c>
    </row>
    <row r="45" spans="1:64" ht="12.75">
      <c r="A45" s="54">
        <f t="shared" si="32"/>
        <v>39</v>
      </c>
      <c r="B45" t="s">
        <v>66</v>
      </c>
      <c r="C45" t="s">
        <v>67</v>
      </c>
      <c r="D45" s="26">
        <v>35</v>
      </c>
      <c r="E45" s="4" t="s">
        <v>13</v>
      </c>
      <c r="F45" s="59">
        <f t="shared" si="33"/>
        <v>37</v>
      </c>
      <c r="G45" s="4">
        <v>32</v>
      </c>
      <c r="H45" s="59">
        <f t="shared" si="34"/>
        <v>38</v>
      </c>
      <c r="I45" s="4">
        <v>29</v>
      </c>
      <c r="J45" s="59">
        <f t="shared" si="35"/>
        <v>35</v>
      </c>
      <c r="K45" s="4" t="s">
        <v>13</v>
      </c>
      <c r="L45" s="59">
        <f t="shared" si="36"/>
        <v>37</v>
      </c>
      <c r="M45" s="4" t="s">
        <v>13</v>
      </c>
      <c r="N45" s="59">
        <f t="shared" si="37"/>
        <v>37</v>
      </c>
      <c r="O45" s="27">
        <f>O$5+1</f>
        <v>38</v>
      </c>
      <c r="P45" s="5"/>
      <c r="Q45" s="59">
        <f t="shared" si="38"/>
        <v>77</v>
      </c>
      <c r="R45" s="5"/>
      <c r="S45" s="59">
        <f t="shared" si="39"/>
        <v>77</v>
      </c>
      <c r="T45" s="5"/>
      <c r="U45" s="59">
        <f t="shared" si="40"/>
        <v>77</v>
      </c>
      <c r="V45" s="5"/>
      <c r="W45" s="59">
        <f t="shared" si="41"/>
        <v>77</v>
      </c>
      <c r="Y45" s="59">
        <f t="shared" si="42"/>
        <v>77</v>
      </c>
      <c r="Z45" s="27">
        <f>Z$5+1</f>
        <v>32</v>
      </c>
      <c r="AA45" s="8"/>
      <c r="AB45" s="59">
        <f t="shared" si="43"/>
        <v>77</v>
      </c>
      <c r="AC45" s="8"/>
      <c r="AD45" s="59">
        <f t="shared" si="44"/>
        <v>77</v>
      </c>
      <c r="AE45" s="8"/>
      <c r="AF45" s="59">
        <f t="shared" si="45"/>
        <v>77</v>
      </c>
      <c r="AG45" s="8"/>
      <c r="AH45" s="59">
        <f t="shared" si="46"/>
        <v>77</v>
      </c>
      <c r="AI45" s="26">
        <v>24</v>
      </c>
      <c r="AJ45" s="3">
        <v>19</v>
      </c>
      <c r="AK45" s="59">
        <f t="shared" si="47"/>
        <v>25</v>
      </c>
      <c r="AL45" s="3">
        <v>26</v>
      </c>
      <c r="AM45" s="59">
        <f t="shared" si="48"/>
        <v>32</v>
      </c>
      <c r="AN45" s="3">
        <v>28</v>
      </c>
      <c r="AO45" s="59">
        <f t="shared" si="49"/>
        <v>34</v>
      </c>
      <c r="AP45" s="3">
        <v>17</v>
      </c>
      <c r="AQ45" s="59">
        <f t="shared" si="50"/>
        <v>23</v>
      </c>
      <c r="AR45" s="4">
        <v>20</v>
      </c>
      <c r="AS45" s="59">
        <f t="shared" si="51"/>
        <v>26</v>
      </c>
      <c r="AT45" s="27">
        <f t="shared" si="31"/>
        <v>21</v>
      </c>
      <c r="AU45" s="3"/>
      <c r="AV45" s="59">
        <f t="shared" si="52"/>
        <v>77</v>
      </c>
      <c r="AW45" s="3"/>
      <c r="AX45" s="59">
        <f t="shared" si="53"/>
        <v>77</v>
      </c>
      <c r="AY45" s="3"/>
      <c r="AZ45" s="59">
        <f t="shared" si="54"/>
        <v>77</v>
      </c>
      <c r="BA45" s="3"/>
      <c r="BB45" s="59">
        <f t="shared" si="55"/>
        <v>77</v>
      </c>
      <c r="BC45" s="53">
        <f t="shared" si="56"/>
        <v>39</v>
      </c>
      <c r="BD45" s="6">
        <f t="shared" si="57"/>
        <v>150</v>
      </c>
      <c r="BE45" s="76">
        <f t="shared" si="58"/>
        <v>112</v>
      </c>
      <c r="BF45" s="76">
        <f t="shared" si="61"/>
        <v>1325</v>
      </c>
      <c r="BG45" s="83">
        <f t="shared" si="59"/>
        <v>940</v>
      </c>
      <c r="BH45" s="77">
        <f t="shared" si="60"/>
        <v>77</v>
      </c>
      <c r="BI45" s="78">
        <f>LARGE(($F45,$H45,$J45,$L45,$N45,$Q45,$S45,$U45,$W45,$Y45,$AB45,$AD45,$AF45,$AH45,$AK45,$AM45,$AO45,$AQ45,$AS45,$AV45,$AX45,$AZ45,$BB45),2)</f>
        <v>77</v>
      </c>
      <c r="BJ45" s="78">
        <f>LARGE(($F45,$H45,$J45,$L45,$N45,$Q45,$S45,$U45,$W45,$Y45,$AB45,$AD45,$AF45,$AH45,$AK45,$AM45,$AO45,$AQ45,$AS45,$AV45,$AX45,$AZ45,$BB45),3)</f>
        <v>77</v>
      </c>
      <c r="BK45" s="78">
        <f>LARGE(($F45,$H45,$J45,$L45,$N45,$Q45,$S45,$U45,$W45,$Y45,$AB45,$AD45,$AF45,$AH45,$AK45,$AM45,$AO45,$AQ45,$AS45,$AV45,$AX45,$AZ45,$BB45),4)</f>
        <v>77</v>
      </c>
      <c r="BL45" s="79">
        <f>LARGE(($F45,$H45,$J45,$L45,$N45,$Q45,$S45,$U45,$W45,$Y45,$AB45,$AD45,$AF45,$AH45,$AK45,$AM45,$AO45,$AQ45,$AS45,$AV45,$AX45,$AZ45,$BB45),5)</f>
        <v>77</v>
      </c>
    </row>
    <row r="46" spans="1:64" ht="12.75">
      <c r="A46" s="54">
        <f t="shared" si="32"/>
        <v>40</v>
      </c>
      <c r="B46" t="s">
        <v>31</v>
      </c>
      <c r="C46" t="s">
        <v>93</v>
      </c>
      <c r="D46" s="27">
        <f>D$5+1</f>
        <v>37</v>
      </c>
      <c r="E46" s="5"/>
      <c r="F46" s="59">
        <f t="shared" si="33"/>
        <v>77</v>
      </c>
      <c r="G46" s="5"/>
      <c r="H46" s="59">
        <f t="shared" si="34"/>
        <v>77</v>
      </c>
      <c r="I46" s="5"/>
      <c r="J46" s="59">
        <f t="shared" si="35"/>
        <v>77</v>
      </c>
      <c r="K46" s="5"/>
      <c r="L46" s="59">
        <f t="shared" si="36"/>
        <v>77</v>
      </c>
      <c r="M46" s="5"/>
      <c r="N46" s="59">
        <f t="shared" si="37"/>
        <v>77</v>
      </c>
      <c r="O46" s="26">
        <v>28</v>
      </c>
      <c r="P46" s="3">
        <v>25</v>
      </c>
      <c r="Q46" s="59">
        <f t="shared" si="38"/>
        <v>31</v>
      </c>
      <c r="R46" s="3">
        <v>31</v>
      </c>
      <c r="S46" s="59">
        <f t="shared" si="39"/>
        <v>37</v>
      </c>
      <c r="T46" s="3">
        <v>26</v>
      </c>
      <c r="U46" s="59">
        <f t="shared" si="40"/>
        <v>32</v>
      </c>
      <c r="V46" s="3">
        <v>25</v>
      </c>
      <c r="W46" s="59">
        <f t="shared" si="41"/>
        <v>31</v>
      </c>
      <c r="X46" s="3">
        <v>24</v>
      </c>
      <c r="Y46" s="59">
        <f t="shared" si="42"/>
        <v>30</v>
      </c>
      <c r="Z46" s="27">
        <f>Z$5+1</f>
        <v>32</v>
      </c>
      <c r="AA46" s="8"/>
      <c r="AB46" s="59">
        <f t="shared" si="43"/>
        <v>77</v>
      </c>
      <c r="AC46" s="8"/>
      <c r="AD46" s="59">
        <f t="shared" si="44"/>
        <v>77</v>
      </c>
      <c r="AE46" s="8"/>
      <c r="AF46" s="59">
        <f t="shared" si="45"/>
        <v>77</v>
      </c>
      <c r="AG46" s="8"/>
      <c r="AH46" s="59">
        <f t="shared" si="46"/>
        <v>77</v>
      </c>
      <c r="AI46" s="27">
        <f>AI$5+1</f>
        <v>30</v>
      </c>
      <c r="AJ46" s="5"/>
      <c r="AK46" s="59">
        <f t="shared" si="47"/>
        <v>77</v>
      </c>
      <c r="AL46" s="5"/>
      <c r="AM46" s="59">
        <f t="shared" si="48"/>
        <v>77</v>
      </c>
      <c r="AN46" s="5"/>
      <c r="AO46" s="59">
        <f t="shared" si="49"/>
        <v>77</v>
      </c>
      <c r="AP46" s="5"/>
      <c r="AQ46" s="59">
        <f t="shared" si="50"/>
        <v>77</v>
      </c>
      <c r="AR46" s="5"/>
      <c r="AS46" s="59">
        <f t="shared" si="51"/>
        <v>77</v>
      </c>
      <c r="AT46" s="26">
        <v>18</v>
      </c>
      <c r="AU46" s="4">
        <v>14</v>
      </c>
      <c r="AV46" s="59">
        <f t="shared" si="52"/>
        <v>20</v>
      </c>
      <c r="AW46" s="3">
        <v>17</v>
      </c>
      <c r="AX46" s="59">
        <f t="shared" si="53"/>
        <v>23</v>
      </c>
      <c r="AY46" s="7">
        <v>18</v>
      </c>
      <c r="AZ46" s="59">
        <f t="shared" si="54"/>
        <v>24</v>
      </c>
      <c r="BA46" s="8">
        <v>16</v>
      </c>
      <c r="BB46" s="59">
        <f t="shared" si="55"/>
        <v>22</v>
      </c>
      <c r="BC46" s="53">
        <f t="shared" si="56"/>
        <v>40</v>
      </c>
      <c r="BD46" s="6">
        <f t="shared" si="57"/>
        <v>145</v>
      </c>
      <c r="BE46" s="76">
        <f t="shared" si="58"/>
        <v>108</v>
      </c>
      <c r="BF46" s="76">
        <f t="shared" si="61"/>
        <v>1328</v>
      </c>
      <c r="BG46" s="83">
        <f t="shared" si="59"/>
        <v>943</v>
      </c>
      <c r="BH46" s="77">
        <f t="shared" si="60"/>
        <v>77</v>
      </c>
      <c r="BI46" s="78">
        <f>LARGE(($F46,$H46,$J46,$L46,$N46,$Q46,$S46,$U46,$W46,$Y46,$AB46,$AD46,$AF46,$AH46,$AK46,$AM46,$AO46,$AQ46,$AS46,$AV46,$AX46,$AZ46,$BB46),2)</f>
        <v>77</v>
      </c>
      <c r="BJ46" s="78">
        <f>LARGE(($F46,$H46,$J46,$L46,$N46,$Q46,$S46,$U46,$W46,$Y46,$AB46,$AD46,$AF46,$AH46,$AK46,$AM46,$AO46,$AQ46,$AS46,$AV46,$AX46,$AZ46,$BB46),3)</f>
        <v>77</v>
      </c>
      <c r="BK46" s="78">
        <f>LARGE(($F46,$H46,$J46,$L46,$N46,$Q46,$S46,$U46,$W46,$Y46,$AB46,$AD46,$AF46,$AH46,$AK46,$AM46,$AO46,$AQ46,$AS46,$AV46,$AX46,$AZ46,$BB46),4)</f>
        <v>77</v>
      </c>
      <c r="BL46" s="79">
        <f>LARGE(($F46,$H46,$J46,$L46,$N46,$Q46,$S46,$U46,$W46,$Y46,$AB46,$AD46,$AF46,$AH46,$AK46,$AM46,$AO46,$AQ46,$AS46,$AV46,$AX46,$AZ46,$BB46),5)</f>
        <v>77</v>
      </c>
    </row>
    <row r="47" spans="1:64" ht="12.75">
      <c r="A47" s="54">
        <f t="shared" si="32"/>
        <v>41</v>
      </c>
      <c r="B47" t="s">
        <v>64</v>
      </c>
      <c r="C47" t="s">
        <v>65</v>
      </c>
      <c r="D47" s="26">
        <v>34</v>
      </c>
      <c r="E47" s="4" t="s">
        <v>13</v>
      </c>
      <c r="F47" s="59">
        <f t="shared" si="33"/>
        <v>37</v>
      </c>
      <c r="G47" s="4">
        <v>30</v>
      </c>
      <c r="H47" s="59">
        <f t="shared" si="34"/>
        <v>36</v>
      </c>
      <c r="I47" s="4">
        <v>30</v>
      </c>
      <c r="J47" s="59">
        <f t="shared" si="35"/>
        <v>36</v>
      </c>
      <c r="K47" s="4" t="s">
        <v>13</v>
      </c>
      <c r="L47" s="59">
        <f t="shared" si="36"/>
        <v>37</v>
      </c>
      <c r="M47" s="4" t="s">
        <v>13</v>
      </c>
      <c r="N47" s="59">
        <f t="shared" si="37"/>
        <v>37</v>
      </c>
      <c r="O47" s="27">
        <f>O$5+1</f>
        <v>38</v>
      </c>
      <c r="P47" s="5"/>
      <c r="Q47" s="59">
        <f t="shared" si="38"/>
        <v>77</v>
      </c>
      <c r="R47" s="5"/>
      <c r="S47" s="59">
        <f t="shared" si="39"/>
        <v>77</v>
      </c>
      <c r="T47" s="5"/>
      <c r="U47" s="59">
        <f t="shared" si="40"/>
        <v>77</v>
      </c>
      <c r="V47" s="5"/>
      <c r="W47" s="59">
        <f t="shared" si="41"/>
        <v>77</v>
      </c>
      <c r="X47" s="5"/>
      <c r="Y47" s="59">
        <f t="shared" si="42"/>
        <v>77</v>
      </c>
      <c r="Z47" s="27">
        <f>Z$5+1</f>
        <v>32</v>
      </c>
      <c r="AA47" s="8"/>
      <c r="AB47" s="59">
        <f t="shared" si="43"/>
        <v>77</v>
      </c>
      <c r="AC47" s="8"/>
      <c r="AD47" s="59">
        <f t="shared" si="44"/>
        <v>77</v>
      </c>
      <c r="AE47" s="8"/>
      <c r="AF47" s="59">
        <f t="shared" si="45"/>
        <v>77</v>
      </c>
      <c r="AG47" s="8"/>
      <c r="AH47" s="59">
        <f t="shared" si="46"/>
        <v>77</v>
      </c>
      <c r="AI47" s="26">
        <v>28</v>
      </c>
      <c r="AJ47" s="3">
        <v>26</v>
      </c>
      <c r="AK47" s="59">
        <f t="shared" si="47"/>
        <v>32</v>
      </c>
      <c r="AL47" s="3">
        <v>27</v>
      </c>
      <c r="AM47" s="59">
        <f t="shared" si="48"/>
        <v>33</v>
      </c>
      <c r="AN47" s="3">
        <v>23</v>
      </c>
      <c r="AO47" s="59">
        <f t="shared" si="49"/>
        <v>29</v>
      </c>
      <c r="AP47" s="4" t="s">
        <v>13</v>
      </c>
      <c r="AQ47" s="59">
        <f t="shared" si="50"/>
        <v>30</v>
      </c>
      <c r="AR47" s="4" t="s">
        <v>13</v>
      </c>
      <c r="AS47" s="59">
        <f t="shared" si="51"/>
        <v>30</v>
      </c>
      <c r="AT47" s="27">
        <f>AT$5+1</f>
        <v>21</v>
      </c>
      <c r="AU47" s="3"/>
      <c r="AV47" s="59">
        <f t="shared" si="52"/>
        <v>77</v>
      </c>
      <c r="AW47" s="3"/>
      <c r="AX47" s="59">
        <f t="shared" si="53"/>
        <v>77</v>
      </c>
      <c r="AY47" s="3"/>
      <c r="AZ47" s="59">
        <f t="shared" si="54"/>
        <v>77</v>
      </c>
      <c r="BA47" s="3"/>
      <c r="BB47" s="59">
        <f t="shared" si="55"/>
        <v>77</v>
      </c>
      <c r="BC47" s="53">
        <f t="shared" si="56"/>
        <v>41</v>
      </c>
      <c r="BD47" s="6">
        <f t="shared" si="57"/>
        <v>153</v>
      </c>
      <c r="BE47" s="76">
        <f t="shared" si="58"/>
        <v>115</v>
      </c>
      <c r="BF47" s="76">
        <f t="shared" si="61"/>
        <v>1338</v>
      </c>
      <c r="BG47" s="83">
        <f t="shared" si="59"/>
        <v>953</v>
      </c>
      <c r="BH47" s="77">
        <f t="shared" si="60"/>
        <v>77</v>
      </c>
      <c r="BI47" s="78">
        <f>LARGE(($F47,$H47,$J47,$L47,$N47,$Q47,$S47,$U47,$W47,$Y47,$AB47,$AD47,$AF47,$AH47,$AK47,$AM47,$AO47,$AQ47,$AS47,$AV47,$AX47,$AZ47,$BB47),2)</f>
        <v>77</v>
      </c>
      <c r="BJ47" s="78">
        <f>LARGE(($F47,$H47,$J47,$L47,$N47,$Q47,$S47,$U47,$W47,$Y47,$AB47,$AD47,$AF47,$AH47,$AK47,$AM47,$AO47,$AQ47,$AS47,$AV47,$AX47,$AZ47,$BB47),3)</f>
        <v>77</v>
      </c>
      <c r="BK47" s="78">
        <f>LARGE(($F47,$H47,$J47,$L47,$N47,$Q47,$S47,$U47,$W47,$Y47,$AB47,$AD47,$AF47,$AH47,$AK47,$AM47,$AO47,$AQ47,$AS47,$AV47,$AX47,$AZ47,$BB47),4)</f>
        <v>77</v>
      </c>
      <c r="BL47" s="79">
        <f>LARGE(($F47,$H47,$J47,$L47,$N47,$Q47,$S47,$U47,$W47,$Y47,$AB47,$AD47,$AF47,$AH47,$AK47,$AM47,$AO47,$AQ47,$AS47,$AV47,$AX47,$AZ47,$BB47),5)</f>
        <v>77</v>
      </c>
    </row>
    <row r="48" spans="1:64" ht="12.75">
      <c r="A48" s="54">
        <f t="shared" si="32"/>
        <v>42</v>
      </c>
      <c r="B48" t="s">
        <v>94</v>
      </c>
      <c r="C48" t="s">
        <v>36</v>
      </c>
      <c r="D48" s="27">
        <f>D$5+1</f>
        <v>37</v>
      </c>
      <c r="E48" s="5"/>
      <c r="F48" s="59">
        <f t="shared" si="33"/>
        <v>77</v>
      </c>
      <c r="G48" s="5"/>
      <c r="H48" s="59">
        <f t="shared" si="34"/>
        <v>77</v>
      </c>
      <c r="I48" s="5"/>
      <c r="J48" s="59">
        <f t="shared" si="35"/>
        <v>77</v>
      </c>
      <c r="K48" s="5"/>
      <c r="L48" s="59">
        <f t="shared" si="36"/>
        <v>77</v>
      </c>
      <c r="M48" s="5"/>
      <c r="N48" s="59">
        <f t="shared" si="37"/>
        <v>77</v>
      </c>
      <c r="O48" s="26">
        <v>32</v>
      </c>
      <c r="P48" s="3">
        <v>29</v>
      </c>
      <c r="Q48" s="59">
        <f t="shared" si="38"/>
        <v>35</v>
      </c>
      <c r="R48" s="3">
        <v>36</v>
      </c>
      <c r="S48" s="59">
        <f t="shared" si="39"/>
        <v>42</v>
      </c>
      <c r="T48" s="3">
        <v>35</v>
      </c>
      <c r="U48" s="59">
        <f t="shared" si="40"/>
        <v>41</v>
      </c>
      <c r="V48" s="3">
        <v>32</v>
      </c>
      <c r="W48" s="59">
        <f t="shared" si="41"/>
        <v>38</v>
      </c>
      <c r="X48" s="3">
        <v>26</v>
      </c>
      <c r="Y48" s="59">
        <f t="shared" si="42"/>
        <v>32</v>
      </c>
      <c r="Z48" s="27">
        <f>Z$5+1</f>
        <v>32</v>
      </c>
      <c r="AA48" s="8"/>
      <c r="AB48" s="59">
        <f t="shared" si="43"/>
        <v>77</v>
      </c>
      <c r="AC48" s="8"/>
      <c r="AD48" s="59">
        <f t="shared" si="44"/>
        <v>77</v>
      </c>
      <c r="AE48" s="8"/>
      <c r="AF48" s="59">
        <f t="shared" si="45"/>
        <v>77</v>
      </c>
      <c r="AG48" s="8"/>
      <c r="AH48" s="59">
        <f t="shared" si="46"/>
        <v>77</v>
      </c>
      <c r="AI48" s="27">
        <f>AI$5+1</f>
        <v>30</v>
      </c>
      <c r="AJ48" s="5"/>
      <c r="AK48" s="59">
        <f t="shared" si="47"/>
        <v>77</v>
      </c>
      <c r="AL48" s="5"/>
      <c r="AM48" s="59">
        <f t="shared" si="48"/>
        <v>77</v>
      </c>
      <c r="AN48" s="5"/>
      <c r="AO48" s="59">
        <f t="shared" si="49"/>
        <v>77</v>
      </c>
      <c r="AP48" s="5"/>
      <c r="AQ48" s="59">
        <f t="shared" si="50"/>
        <v>77</v>
      </c>
      <c r="AS48" s="59">
        <f t="shared" si="51"/>
        <v>77</v>
      </c>
      <c r="AT48" s="26">
        <v>19</v>
      </c>
      <c r="AU48" s="3" t="s">
        <v>13</v>
      </c>
      <c r="AV48" s="59">
        <f t="shared" si="52"/>
        <v>21</v>
      </c>
      <c r="AW48" s="4" t="s">
        <v>13</v>
      </c>
      <c r="AX48" s="59">
        <f t="shared" si="53"/>
        <v>21</v>
      </c>
      <c r="AY48" s="7">
        <v>19</v>
      </c>
      <c r="AZ48" s="59">
        <f t="shared" si="54"/>
        <v>25</v>
      </c>
      <c r="BA48" s="8">
        <v>17</v>
      </c>
      <c r="BB48" s="59">
        <f t="shared" si="55"/>
        <v>23</v>
      </c>
      <c r="BC48" s="53">
        <f t="shared" si="56"/>
        <v>42</v>
      </c>
      <c r="BD48" s="6">
        <f t="shared" si="57"/>
        <v>150</v>
      </c>
      <c r="BE48" s="76">
        <f t="shared" si="58"/>
        <v>113</v>
      </c>
      <c r="BF48" s="76">
        <f t="shared" si="61"/>
        <v>1356</v>
      </c>
      <c r="BG48" s="83">
        <f t="shared" si="59"/>
        <v>971</v>
      </c>
      <c r="BH48" s="77">
        <f t="shared" si="60"/>
        <v>77</v>
      </c>
      <c r="BI48" s="78">
        <f>LARGE(($F48,$H48,$J48,$L48,$N48,$Q48,$S48,$U48,$W48,$Y48,$AB48,$AD48,$AF48,$AH48,$AK48,$AM48,$AO48,$AQ48,$AS48,$AV48,$AX48,$AZ48,$BB48),2)</f>
        <v>77</v>
      </c>
      <c r="BJ48" s="78">
        <f>LARGE(($F48,$H48,$J48,$L48,$N48,$Q48,$S48,$U48,$W48,$Y48,$AB48,$AD48,$AF48,$AH48,$AK48,$AM48,$AO48,$AQ48,$AS48,$AV48,$AX48,$AZ48,$BB48),3)</f>
        <v>77</v>
      </c>
      <c r="BK48" s="78">
        <f>LARGE(($F48,$H48,$J48,$L48,$N48,$Q48,$S48,$U48,$W48,$Y48,$AB48,$AD48,$AF48,$AH48,$AK48,$AM48,$AO48,$AQ48,$AS48,$AV48,$AX48,$AZ48,$BB48),4)</f>
        <v>77</v>
      </c>
      <c r="BL48" s="79">
        <f>LARGE(($F48,$H48,$J48,$L48,$N48,$Q48,$S48,$U48,$W48,$Y48,$AB48,$AD48,$AF48,$AH48,$AK48,$AM48,$AO48,$AQ48,$AS48,$AV48,$AX48,$AZ48,$BB48),5)</f>
        <v>77</v>
      </c>
    </row>
    <row r="49" spans="1:64" ht="12.75">
      <c r="A49" s="54">
        <f t="shared" si="32"/>
        <v>43</v>
      </c>
      <c r="B49" t="s">
        <v>48</v>
      </c>
      <c r="C49" t="s">
        <v>68</v>
      </c>
      <c r="D49" s="26">
        <v>36</v>
      </c>
      <c r="E49" s="1" t="s">
        <v>13</v>
      </c>
      <c r="F49" s="59">
        <f t="shared" si="33"/>
        <v>37</v>
      </c>
      <c r="G49" s="4">
        <v>31</v>
      </c>
      <c r="H49" s="59">
        <f t="shared" si="34"/>
        <v>37</v>
      </c>
      <c r="I49" s="4" t="s">
        <v>13</v>
      </c>
      <c r="J49" s="59">
        <f t="shared" si="35"/>
        <v>37</v>
      </c>
      <c r="K49" s="4" t="s">
        <v>13</v>
      </c>
      <c r="L49" s="59">
        <f t="shared" si="36"/>
        <v>37</v>
      </c>
      <c r="M49" s="4" t="s">
        <v>13</v>
      </c>
      <c r="N49" s="59">
        <f t="shared" si="37"/>
        <v>37</v>
      </c>
      <c r="O49" s="27">
        <f>O$5+1</f>
        <v>38</v>
      </c>
      <c r="P49" s="5"/>
      <c r="Q49" s="59">
        <f t="shared" si="38"/>
        <v>77</v>
      </c>
      <c r="R49" s="5"/>
      <c r="S49" s="59">
        <f t="shared" si="39"/>
        <v>77</v>
      </c>
      <c r="T49" s="5"/>
      <c r="U49" s="59">
        <f t="shared" si="40"/>
        <v>77</v>
      </c>
      <c r="V49" s="5"/>
      <c r="W49" s="59">
        <f t="shared" si="41"/>
        <v>77</v>
      </c>
      <c r="Y49" s="59">
        <f t="shared" si="42"/>
        <v>77</v>
      </c>
      <c r="Z49" s="26">
        <v>31</v>
      </c>
      <c r="AA49" s="4" t="s">
        <v>13</v>
      </c>
      <c r="AB49" s="59">
        <f t="shared" si="43"/>
        <v>32</v>
      </c>
      <c r="AC49" s="4" t="s">
        <v>13</v>
      </c>
      <c r="AD49" s="59">
        <f t="shared" si="44"/>
        <v>32</v>
      </c>
      <c r="AE49" s="4" t="s">
        <v>13</v>
      </c>
      <c r="AF49" s="59">
        <f t="shared" si="45"/>
        <v>32</v>
      </c>
      <c r="AG49" s="4" t="s">
        <v>13</v>
      </c>
      <c r="AH49" s="59">
        <f t="shared" si="46"/>
        <v>32</v>
      </c>
      <c r="AI49" s="27">
        <f>AI$5+1</f>
        <v>30</v>
      </c>
      <c r="AJ49" s="5"/>
      <c r="AK49" s="59">
        <f t="shared" si="47"/>
        <v>77</v>
      </c>
      <c r="AL49" s="5"/>
      <c r="AM49" s="59">
        <f t="shared" si="48"/>
        <v>77</v>
      </c>
      <c r="AN49" s="5"/>
      <c r="AO49" s="59">
        <f t="shared" si="49"/>
        <v>77</v>
      </c>
      <c r="AP49" s="5"/>
      <c r="AQ49" s="59">
        <f t="shared" si="50"/>
        <v>77</v>
      </c>
      <c r="AS49" s="59">
        <f t="shared" si="51"/>
        <v>77</v>
      </c>
      <c r="AT49" s="27">
        <f aca="true" t="shared" si="62" ref="AT49:AT54">AT$5+1</f>
        <v>21</v>
      </c>
      <c r="AU49" s="5"/>
      <c r="AV49" s="59">
        <f t="shared" si="52"/>
        <v>77</v>
      </c>
      <c r="AW49" s="5"/>
      <c r="AX49" s="59">
        <f t="shared" si="53"/>
        <v>77</v>
      </c>
      <c r="AY49" s="5"/>
      <c r="AZ49" s="59">
        <f t="shared" si="54"/>
        <v>77</v>
      </c>
      <c r="BA49" s="5"/>
      <c r="BB49" s="59">
        <f t="shared" si="55"/>
        <v>77</v>
      </c>
      <c r="BC49" s="53">
        <f t="shared" si="56"/>
        <v>43</v>
      </c>
      <c r="BD49" s="6">
        <f t="shared" si="57"/>
        <v>156</v>
      </c>
      <c r="BE49" s="76">
        <f t="shared" si="58"/>
        <v>118</v>
      </c>
      <c r="BF49" s="76">
        <f t="shared" si="61"/>
        <v>1391</v>
      </c>
      <c r="BG49" s="83">
        <f t="shared" si="59"/>
        <v>1006</v>
      </c>
      <c r="BH49" s="77">
        <f t="shared" si="60"/>
        <v>77</v>
      </c>
      <c r="BI49" s="78">
        <f>LARGE(($F49,$H49,$J49,$L49,$N49,$Q49,$S49,$U49,$W49,$Y49,$AB49,$AD49,$AF49,$AH49,$AK49,$AM49,$AO49,$AQ49,$AS49,$AV49,$AX49,$AZ49,$BB49),2)</f>
        <v>77</v>
      </c>
      <c r="BJ49" s="78">
        <f>LARGE(($F49,$H49,$J49,$L49,$N49,$Q49,$S49,$U49,$W49,$Y49,$AB49,$AD49,$AF49,$AH49,$AK49,$AM49,$AO49,$AQ49,$AS49,$AV49,$AX49,$AZ49,$BB49),3)</f>
        <v>77</v>
      </c>
      <c r="BK49" s="78">
        <f>LARGE(($F49,$H49,$J49,$L49,$N49,$Q49,$S49,$U49,$W49,$Y49,$AB49,$AD49,$AF49,$AH49,$AK49,$AM49,$AO49,$AQ49,$AS49,$AV49,$AX49,$AZ49,$BB49),4)</f>
        <v>77</v>
      </c>
      <c r="BL49" s="79">
        <f>LARGE(($F49,$H49,$J49,$L49,$N49,$Q49,$S49,$U49,$W49,$Y49,$AB49,$AD49,$AF49,$AH49,$AK49,$AM49,$AO49,$AQ49,$AS49,$AV49,$AX49,$AZ49,$BB49),5)</f>
        <v>77</v>
      </c>
    </row>
    <row r="50" spans="1:64" ht="12.75">
      <c r="A50" s="54">
        <f t="shared" si="32"/>
        <v>44</v>
      </c>
      <c r="B50" t="s">
        <v>0</v>
      </c>
      <c r="C50" t="s">
        <v>1</v>
      </c>
      <c r="D50" s="26">
        <v>1</v>
      </c>
      <c r="E50" s="4">
        <v>1</v>
      </c>
      <c r="F50" s="59">
        <f t="shared" si="33"/>
        <v>0</v>
      </c>
      <c r="G50" s="4">
        <v>1</v>
      </c>
      <c r="H50" s="59">
        <f t="shared" si="34"/>
        <v>0</v>
      </c>
      <c r="I50" s="4">
        <v>1</v>
      </c>
      <c r="J50" s="59">
        <f t="shared" si="35"/>
        <v>0</v>
      </c>
      <c r="K50" s="4">
        <v>1</v>
      </c>
      <c r="L50" s="59">
        <f t="shared" si="36"/>
        <v>0</v>
      </c>
      <c r="M50" s="4">
        <v>3</v>
      </c>
      <c r="N50" s="59">
        <f t="shared" si="37"/>
        <v>5.7</v>
      </c>
      <c r="O50" s="27">
        <f>O$5+1</f>
        <v>38</v>
      </c>
      <c r="P50" s="4"/>
      <c r="Q50" s="59">
        <f t="shared" si="38"/>
        <v>77</v>
      </c>
      <c r="R50" s="4"/>
      <c r="S50" s="59">
        <f t="shared" si="39"/>
        <v>77</v>
      </c>
      <c r="T50" s="4"/>
      <c r="U50" s="59">
        <f t="shared" si="40"/>
        <v>77</v>
      </c>
      <c r="V50" s="4"/>
      <c r="W50" s="59">
        <f t="shared" si="41"/>
        <v>77</v>
      </c>
      <c r="X50" s="4"/>
      <c r="Y50" s="59">
        <f t="shared" si="42"/>
        <v>77</v>
      </c>
      <c r="Z50" s="27">
        <f aca="true" t="shared" si="63" ref="Z50:Z63">Z$5+1</f>
        <v>32</v>
      </c>
      <c r="AA50" s="8"/>
      <c r="AB50" s="59">
        <f t="shared" si="43"/>
        <v>77</v>
      </c>
      <c r="AC50" s="8"/>
      <c r="AD50" s="59">
        <f t="shared" si="44"/>
        <v>77</v>
      </c>
      <c r="AE50" s="8"/>
      <c r="AF50" s="59">
        <f t="shared" si="45"/>
        <v>77</v>
      </c>
      <c r="AG50" s="8"/>
      <c r="AH50" s="59">
        <f t="shared" si="46"/>
        <v>77</v>
      </c>
      <c r="AI50" s="27">
        <f>AI$5+1</f>
        <v>30</v>
      </c>
      <c r="AJ50" s="5"/>
      <c r="AK50" s="59">
        <f t="shared" si="47"/>
        <v>77</v>
      </c>
      <c r="AL50" s="5"/>
      <c r="AM50" s="59">
        <f t="shared" si="48"/>
        <v>77</v>
      </c>
      <c r="AN50" s="5"/>
      <c r="AO50" s="59">
        <f t="shared" si="49"/>
        <v>77</v>
      </c>
      <c r="AP50" s="5"/>
      <c r="AQ50" s="59">
        <f t="shared" si="50"/>
        <v>77</v>
      </c>
      <c r="AR50" s="5"/>
      <c r="AS50" s="59">
        <f t="shared" si="51"/>
        <v>77</v>
      </c>
      <c r="AT50" s="27">
        <f t="shared" si="62"/>
        <v>21</v>
      </c>
      <c r="AU50" s="5"/>
      <c r="AV50" s="59">
        <f t="shared" si="52"/>
        <v>77</v>
      </c>
      <c r="AW50" s="5"/>
      <c r="AX50" s="59">
        <f t="shared" si="53"/>
        <v>77</v>
      </c>
      <c r="AY50" s="5"/>
      <c r="AZ50" s="59">
        <f t="shared" si="54"/>
        <v>77</v>
      </c>
      <c r="BA50" s="5"/>
      <c r="BB50" s="59">
        <f t="shared" si="55"/>
        <v>77</v>
      </c>
      <c r="BC50" s="53">
        <f t="shared" si="56"/>
        <v>44</v>
      </c>
      <c r="BD50" s="6">
        <f t="shared" si="57"/>
        <v>122</v>
      </c>
      <c r="BE50" s="76">
        <f t="shared" si="58"/>
        <v>84</v>
      </c>
      <c r="BF50" s="76">
        <f t="shared" si="61"/>
        <v>1391.7</v>
      </c>
      <c r="BG50" s="83">
        <f t="shared" si="59"/>
        <v>1006.7</v>
      </c>
      <c r="BH50" s="77">
        <f t="shared" si="60"/>
        <v>77</v>
      </c>
      <c r="BI50" s="78">
        <f>LARGE(($F50,$H50,$J50,$L50,$N50,$Q50,$S50,$U50,$W50,$Y50,$AB50,$AD50,$AF50,$AH50,$AK50,$AM50,$AO50,$AQ50,$AS50,$AV50,$AX50,$AZ50,$BB50),2)</f>
        <v>77</v>
      </c>
      <c r="BJ50" s="78">
        <f>LARGE(($F50,$H50,$J50,$L50,$N50,$Q50,$S50,$U50,$W50,$Y50,$AB50,$AD50,$AF50,$AH50,$AK50,$AM50,$AO50,$AQ50,$AS50,$AV50,$AX50,$AZ50,$BB50),3)</f>
        <v>77</v>
      </c>
      <c r="BK50" s="78">
        <f>LARGE(($F50,$H50,$J50,$L50,$N50,$Q50,$S50,$U50,$W50,$Y50,$AB50,$AD50,$AF50,$AH50,$AK50,$AM50,$AO50,$AQ50,$AS50,$AV50,$AX50,$AZ50,$BB50),4)</f>
        <v>77</v>
      </c>
      <c r="BL50" s="79">
        <f>LARGE(($F50,$H50,$J50,$L50,$N50,$Q50,$S50,$U50,$W50,$Y50,$AB50,$AD50,$AF50,$AH50,$AK50,$AM50,$AO50,$AQ50,$AS50,$AV50,$AX50,$AZ50,$BB50),5)</f>
        <v>77</v>
      </c>
    </row>
    <row r="51" spans="1:64" ht="12.75">
      <c r="A51" s="54">
        <f t="shared" si="32"/>
        <v>45</v>
      </c>
      <c r="B51" t="s">
        <v>112</v>
      </c>
      <c r="C51" t="s">
        <v>113</v>
      </c>
      <c r="D51" s="27">
        <f aca="true" t="shared" si="64" ref="D51:D56">D$5+1</f>
        <v>37</v>
      </c>
      <c r="F51" s="59">
        <f t="shared" si="33"/>
        <v>77</v>
      </c>
      <c r="H51" s="59">
        <f t="shared" si="34"/>
        <v>77</v>
      </c>
      <c r="J51" s="59">
        <f t="shared" si="35"/>
        <v>77</v>
      </c>
      <c r="L51" s="59">
        <f t="shared" si="36"/>
        <v>77</v>
      </c>
      <c r="N51" s="59">
        <f t="shared" si="37"/>
        <v>77</v>
      </c>
      <c r="O51" s="27">
        <f>O$5+1</f>
        <v>38</v>
      </c>
      <c r="Q51" s="59">
        <f t="shared" si="38"/>
        <v>77</v>
      </c>
      <c r="S51" s="59">
        <f t="shared" si="39"/>
        <v>77</v>
      </c>
      <c r="U51" s="59">
        <f t="shared" si="40"/>
        <v>77</v>
      </c>
      <c r="W51" s="59">
        <f t="shared" si="41"/>
        <v>77</v>
      </c>
      <c r="X51" s="5"/>
      <c r="Y51" s="59">
        <f t="shared" si="42"/>
        <v>77</v>
      </c>
      <c r="Z51" s="27">
        <f t="shared" si="63"/>
        <v>32</v>
      </c>
      <c r="AB51" s="59">
        <f t="shared" si="43"/>
        <v>77</v>
      </c>
      <c r="AD51" s="59">
        <f t="shared" si="44"/>
        <v>77</v>
      </c>
      <c r="AF51" s="59">
        <f t="shared" si="45"/>
        <v>77</v>
      </c>
      <c r="AG51" s="5"/>
      <c r="AH51" s="59">
        <f t="shared" si="46"/>
        <v>77</v>
      </c>
      <c r="AI51" s="26">
        <v>6</v>
      </c>
      <c r="AJ51" s="3">
        <v>7</v>
      </c>
      <c r="AK51" s="59">
        <f t="shared" si="47"/>
        <v>13</v>
      </c>
      <c r="AL51" s="3">
        <v>3</v>
      </c>
      <c r="AM51" s="59">
        <f t="shared" si="48"/>
        <v>5.7</v>
      </c>
      <c r="AN51" s="3">
        <v>8</v>
      </c>
      <c r="AO51" s="59">
        <f t="shared" si="49"/>
        <v>14</v>
      </c>
      <c r="AP51" s="3">
        <v>9</v>
      </c>
      <c r="AQ51" s="59">
        <f t="shared" si="50"/>
        <v>15</v>
      </c>
      <c r="AR51" s="4">
        <v>7</v>
      </c>
      <c r="AS51" s="59">
        <f t="shared" si="51"/>
        <v>13</v>
      </c>
      <c r="AT51" s="27">
        <f t="shared" si="62"/>
        <v>21</v>
      </c>
      <c r="AU51" s="3"/>
      <c r="AV51" s="59">
        <f t="shared" si="52"/>
        <v>77</v>
      </c>
      <c r="AW51" s="3"/>
      <c r="AX51" s="59">
        <f t="shared" si="53"/>
        <v>77</v>
      </c>
      <c r="AY51" s="3"/>
      <c r="AZ51" s="59">
        <f t="shared" si="54"/>
        <v>77</v>
      </c>
      <c r="BA51" s="3"/>
      <c r="BB51" s="59">
        <f t="shared" si="55"/>
        <v>77</v>
      </c>
      <c r="BC51" s="53">
        <f t="shared" si="56"/>
        <v>45</v>
      </c>
      <c r="BD51" s="6">
        <f t="shared" si="57"/>
        <v>134</v>
      </c>
      <c r="BE51" s="76">
        <f t="shared" si="58"/>
        <v>96</v>
      </c>
      <c r="BF51" s="76">
        <f t="shared" si="61"/>
        <v>1446.7</v>
      </c>
      <c r="BG51" s="83">
        <f t="shared" si="59"/>
        <v>1061.7</v>
      </c>
      <c r="BH51" s="77">
        <f t="shared" si="60"/>
        <v>77</v>
      </c>
      <c r="BI51" s="78">
        <f>LARGE(($F51,$H51,$J51,$L51,$N51,$Q51,$S51,$U51,$W51,$Y51,$AB51,$AD51,$AF51,$AH51,$AK51,$AM51,$AO51,$AQ51,$AS51,$AV51,$AX51,$AZ51,$BB51),2)</f>
        <v>77</v>
      </c>
      <c r="BJ51" s="78">
        <f>LARGE(($F51,$H51,$J51,$L51,$N51,$Q51,$S51,$U51,$W51,$Y51,$AB51,$AD51,$AF51,$AH51,$AK51,$AM51,$AO51,$AQ51,$AS51,$AV51,$AX51,$AZ51,$BB51),3)</f>
        <v>77</v>
      </c>
      <c r="BK51" s="78">
        <f>LARGE(($F51,$H51,$J51,$L51,$N51,$Q51,$S51,$U51,$W51,$Y51,$AB51,$AD51,$AF51,$AH51,$AK51,$AM51,$AO51,$AQ51,$AS51,$AV51,$AX51,$AZ51,$BB51),4)</f>
        <v>77</v>
      </c>
      <c r="BL51" s="79">
        <f>LARGE(($F51,$H51,$J51,$L51,$N51,$Q51,$S51,$U51,$W51,$Y51,$AB51,$AD51,$AF51,$AH51,$AK51,$AM51,$AO51,$AQ51,$AS51,$AV51,$AX51,$AZ51,$BB51),5)</f>
        <v>77</v>
      </c>
    </row>
    <row r="52" spans="1:64" ht="12.75">
      <c r="A52" s="54">
        <f t="shared" si="32"/>
        <v>46</v>
      </c>
      <c r="B52" t="s">
        <v>76</v>
      </c>
      <c r="C52" t="s">
        <v>63</v>
      </c>
      <c r="D52" s="27">
        <f t="shared" si="64"/>
        <v>37</v>
      </c>
      <c r="E52" s="1"/>
      <c r="F52" s="59">
        <f t="shared" si="33"/>
        <v>77</v>
      </c>
      <c r="G52" s="4"/>
      <c r="H52" s="59">
        <f t="shared" si="34"/>
        <v>77</v>
      </c>
      <c r="I52" s="4"/>
      <c r="J52" s="59">
        <f t="shared" si="35"/>
        <v>77</v>
      </c>
      <c r="K52" s="4"/>
      <c r="L52" s="59">
        <f t="shared" si="36"/>
        <v>77</v>
      </c>
      <c r="M52" s="4"/>
      <c r="N52" s="59">
        <f t="shared" si="37"/>
        <v>77</v>
      </c>
      <c r="O52" s="26">
        <v>8</v>
      </c>
      <c r="P52" s="3">
        <v>5</v>
      </c>
      <c r="Q52" s="59">
        <f t="shared" si="38"/>
        <v>10</v>
      </c>
      <c r="R52" s="3">
        <v>4</v>
      </c>
      <c r="S52" s="59">
        <f t="shared" si="39"/>
        <v>8</v>
      </c>
      <c r="T52" s="3">
        <v>6</v>
      </c>
      <c r="U52" s="59">
        <f t="shared" si="40"/>
        <v>11.7</v>
      </c>
      <c r="V52" s="3">
        <v>11</v>
      </c>
      <c r="W52" s="59">
        <f t="shared" si="41"/>
        <v>17</v>
      </c>
      <c r="X52" s="3">
        <v>13</v>
      </c>
      <c r="Y52" s="59">
        <f t="shared" si="42"/>
        <v>19</v>
      </c>
      <c r="Z52" s="27">
        <f t="shared" si="63"/>
        <v>32</v>
      </c>
      <c r="AA52" s="8"/>
      <c r="AB52" s="59">
        <f t="shared" si="43"/>
        <v>77</v>
      </c>
      <c r="AC52" s="8"/>
      <c r="AD52" s="59">
        <f t="shared" si="44"/>
        <v>77</v>
      </c>
      <c r="AE52" s="8"/>
      <c r="AF52" s="59">
        <f t="shared" si="45"/>
        <v>77</v>
      </c>
      <c r="AG52" s="8"/>
      <c r="AH52" s="59">
        <f t="shared" si="46"/>
        <v>77</v>
      </c>
      <c r="AI52" s="27">
        <f>AI$5+1</f>
        <v>30</v>
      </c>
      <c r="AJ52" s="5"/>
      <c r="AK52" s="59">
        <f t="shared" si="47"/>
        <v>77</v>
      </c>
      <c r="AL52" s="5"/>
      <c r="AM52" s="59">
        <f t="shared" si="48"/>
        <v>77</v>
      </c>
      <c r="AN52" s="5"/>
      <c r="AO52" s="59">
        <f t="shared" si="49"/>
        <v>77</v>
      </c>
      <c r="AP52" s="5"/>
      <c r="AQ52" s="59">
        <f t="shared" si="50"/>
        <v>77</v>
      </c>
      <c r="AR52" s="5"/>
      <c r="AS52" s="59">
        <f t="shared" si="51"/>
        <v>77</v>
      </c>
      <c r="AT52" s="27">
        <f t="shared" si="62"/>
        <v>21</v>
      </c>
      <c r="AU52" s="5"/>
      <c r="AV52" s="59">
        <f t="shared" si="52"/>
        <v>77</v>
      </c>
      <c r="AW52" s="5"/>
      <c r="AX52" s="59">
        <f t="shared" si="53"/>
        <v>77</v>
      </c>
      <c r="AY52" s="5"/>
      <c r="AZ52" s="59">
        <f t="shared" si="54"/>
        <v>77</v>
      </c>
      <c r="BA52" s="5"/>
      <c r="BB52" s="59">
        <f t="shared" si="55"/>
        <v>77</v>
      </c>
      <c r="BC52" s="53">
        <f t="shared" si="56"/>
        <v>46</v>
      </c>
      <c r="BD52" s="6">
        <f t="shared" si="57"/>
        <v>128</v>
      </c>
      <c r="BE52" s="76">
        <f t="shared" si="58"/>
        <v>91</v>
      </c>
      <c r="BF52" s="76">
        <f t="shared" si="61"/>
        <v>1451.7</v>
      </c>
      <c r="BG52" s="83">
        <f t="shared" si="59"/>
        <v>1066.7</v>
      </c>
      <c r="BH52" s="77">
        <f t="shared" si="60"/>
        <v>77</v>
      </c>
      <c r="BI52" s="78">
        <f>LARGE(($F52,$H52,$J52,$L52,$N52,$Q52,$S52,$U52,$W52,$Y52,$AB52,$AD52,$AF52,$AH52,$AK52,$AM52,$AO52,$AQ52,$AS52,$AV52,$AX52,$AZ52,$BB52),2)</f>
        <v>77</v>
      </c>
      <c r="BJ52" s="78">
        <f>LARGE(($F52,$H52,$J52,$L52,$N52,$Q52,$S52,$U52,$W52,$Y52,$AB52,$AD52,$AF52,$AH52,$AK52,$AM52,$AO52,$AQ52,$AS52,$AV52,$AX52,$AZ52,$BB52),3)</f>
        <v>77</v>
      </c>
      <c r="BK52" s="78">
        <f>LARGE(($F52,$H52,$J52,$L52,$N52,$Q52,$S52,$U52,$W52,$Y52,$AB52,$AD52,$AF52,$AH52,$AK52,$AM52,$AO52,$AQ52,$AS52,$AV52,$AX52,$AZ52,$BB52),4)</f>
        <v>77</v>
      </c>
      <c r="BL52" s="79">
        <f>LARGE(($F52,$H52,$J52,$L52,$N52,$Q52,$S52,$U52,$W52,$Y52,$AB52,$AD52,$AF52,$AH52,$AK52,$AM52,$AO52,$AQ52,$AS52,$AV52,$AX52,$AZ52,$BB52),5)</f>
        <v>77</v>
      </c>
    </row>
    <row r="53" spans="1:64" ht="12.75">
      <c r="A53" s="54">
        <f t="shared" si="32"/>
        <v>47</v>
      </c>
      <c r="B53" t="s">
        <v>35</v>
      </c>
      <c r="C53" t="s">
        <v>79</v>
      </c>
      <c r="D53" s="27">
        <f t="shared" si="64"/>
        <v>37</v>
      </c>
      <c r="E53" s="1"/>
      <c r="F53" s="59">
        <f t="shared" si="33"/>
        <v>77</v>
      </c>
      <c r="G53" s="4"/>
      <c r="H53" s="59">
        <f t="shared" si="34"/>
        <v>77</v>
      </c>
      <c r="I53" s="4"/>
      <c r="J53" s="59">
        <f t="shared" si="35"/>
        <v>77</v>
      </c>
      <c r="K53" s="4"/>
      <c r="L53" s="59">
        <f t="shared" si="36"/>
        <v>77</v>
      </c>
      <c r="M53" s="4"/>
      <c r="N53" s="59">
        <f t="shared" si="37"/>
        <v>77</v>
      </c>
      <c r="O53" s="26">
        <v>13</v>
      </c>
      <c r="P53" s="3">
        <v>13</v>
      </c>
      <c r="Q53" s="59">
        <f t="shared" si="38"/>
        <v>19</v>
      </c>
      <c r="R53" s="3">
        <v>11</v>
      </c>
      <c r="S53" s="59">
        <f t="shared" si="39"/>
        <v>17</v>
      </c>
      <c r="T53" s="3">
        <v>10</v>
      </c>
      <c r="U53" s="59">
        <f t="shared" si="40"/>
        <v>16</v>
      </c>
      <c r="V53" s="3">
        <v>18</v>
      </c>
      <c r="W53" s="59">
        <f t="shared" si="41"/>
        <v>24</v>
      </c>
      <c r="X53" s="3">
        <v>16</v>
      </c>
      <c r="Y53" s="59">
        <f t="shared" si="42"/>
        <v>22</v>
      </c>
      <c r="Z53" s="27">
        <f t="shared" si="63"/>
        <v>32</v>
      </c>
      <c r="AA53" s="8"/>
      <c r="AB53" s="59">
        <f t="shared" si="43"/>
        <v>77</v>
      </c>
      <c r="AC53" s="8"/>
      <c r="AD53" s="59">
        <f t="shared" si="44"/>
        <v>77</v>
      </c>
      <c r="AE53" s="8"/>
      <c r="AF53" s="59">
        <f t="shared" si="45"/>
        <v>77</v>
      </c>
      <c r="AG53" s="8"/>
      <c r="AH53" s="59">
        <f t="shared" si="46"/>
        <v>77</v>
      </c>
      <c r="AI53" s="27">
        <f>AI$5+1</f>
        <v>30</v>
      </c>
      <c r="AJ53" s="5"/>
      <c r="AK53" s="59">
        <f t="shared" si="47"/>
        <v>77</v>
      </c>
      <c r="AL53" s="5"/>
      <c r="AM53" s="59">
        <f t="shared" si="48"/>
        <v>77</v>
      </c>
      <c r="AN53" s="5"/>
      <c r="AO53" s="59">
        <f t="shared" si="49"/>
        <v>77</v>
      </c>
      <c r="AP53" s="5"/>
      <c r="AQ53" s="59">
        <f t="shared" si="50"/>
        <v>77</v>
      </c>
      <c r="AR53" s="5"/>
      <c r="AS53" s="59">
        <f t="shared" si="51"/>
        <v>77</v>
      </c>
      <c r="AT53" s="27">
        <f t="shared" si="62"/>
        <v>21</v>
      </c>
      <c r="AU53" s="5"/>
      <c r="AV53" s="59">
        <f t="shared" si="52"/>
        <v>77</v>
      </c>
      <c r="AW53" s="5"/>
      <c r="AX53" s="59">
        <f t="shared" si="53"/>
        <v>77</v>
      </c>
      <c r="AY53" s="5"/>
      <c r="AZ53" s="59">
        <f t="shared" si="54"/>
        <v>77</v>
      </c>
      <c r="BA53" s="5"/>
      <c r="BB53" s="59">
        <f t="shared" si="55"/>
        <v>77</v>
      </c>
      <c r="BC53" s="53">
        <f t="shared" si="56"/>
        <v>47</v>
      </c>
      <c r="BD53" s="6">
        <f t="shared" si="57"/>
        <v>133</v>
      </c>
      <c r="BE53" s="76">
        <f t="shared" si="58"/>
        <v>96</v>
      </c>
      <c r="BF53" s="76">
        <f t="shared" si="61"/>
        <v>1484</v>
      </c>
      <c r="BG53" s="83">
        <f t="shared" si="59"/>
        <v>1099</v>
      </c>
      <c r="BH53" s="77">
        <f t="shared" si="60"/>
        <v>77</v>
      </c>
      <c r="BI53" s="78">
        <f>LARGE(($F53,$H53,$J53,$L53,$N53,$Q53,$S53,$U53,$W53,$Y53,$AB53,$AD53,$AF53,$AH53,$AK53,$AM53,$AO53,$AQ53,$AS53,$AV53,$AX53,$AZ53,$BB53),2)</f>
        <v>77</v>
      </c>
      <c r="BJ53" s="78">
        <f>LARGE(($F53,$H53,$J53,$L53,$N53,$Q53,$S53,$U53,$W53,$Y53,$AB53,$AD53,$AF53,$AH53,$AK53,$AM53,$AO53,$AQ53,$AS53,$AV53,$AX53,$AZ53,$BB53),3)</f>
        <v>77</v>
      </c>
      <c r="BK53" s="78">
        <f>LARGE(($F53,$H53,$J53,$L53,$N53,$Q53,$S53,$U53,$W53,$Y53,$AB53,$AD53,$AF53,$AH53,$AK53,$AM53,$AO53,$AQ53,$AS53,$AV53,$AX53,$AZ53,$BB53),4)</f>
        <v>77</v>
      </c>
      <c r="BL53" s="79">
        <f>LARGE(($F53,$H53,$J53,$L53,$N53,$Q53,$S53,$U53,$W53,$Y53,$AB53,$AD53,$AF53,$AH53,$AK53,$AM53,$AO53,$AQ53,$AS53,$AV53,$AX53,$AZ53,$BB53),5)</f>
        <v>77</v>
      </c>
    </row>
    <row r="54" spans="1:64" ht="12.75">
      <c r="A54" s="54">
        <f t="shared" si="32"/>
        <v>48</v>
      </c>
      <c r="B54" t="s">
        <v>114</v>
      </c>
      <c r="C54" t="s">
        <v>26</v>
      </c>
      <c r="D54" s="27">
        <f t="shared" si="64"/>
        <v>37</v>
      </c>
      <c r="F54" s="59">
        <f t="shared" si="33"/>
        <v>77</v>
      </c>
      <c r="H54" s="59">
        <f t="shared" si="34"/>
        <v>77</v>
      </c>
      <c r="J54" s="59">
        <f t="shared" si="35"/>
        <v>77</v>
      </c>
      <c r="L54" s="59">
        <f t="shared" si="36"/>
        <v>77</v>
      </c>
      <c r="N54" s="59">
        <f t="shared" si="37"/>
        <v>77</v>
      </c>
      <c r="O54" s="27">
        <f>O$5+1</f>
        <v>38</v>
      </c>
      <c r="Q54" s="59">
        <f t="shared" si="38"/>
        <v>77</v>
      </c>
      <c r="S54" s="59">
        <f t="shared" si="39"/>
        <v>77</v>
      </c>
      <c r="U54" s="59">
        <f t="shared" si="40"/>
        <v>77</v>
      </c>
      <c r="W54" s="59">
        <f t="shared" si="41"/>
        <v>77</v>
      </c>
      <c r="X54" s="5"/>
      <c r="Y54" s="59">
        <f t="shared" si="42"/>
        <v>77</v>
      </c>
      <c r="Z54" s="27">
        <f t="shared" si="63"/>
        <v>32</v>
      </c>
      <c r="AB54" s="59">
        <f t="shared" si="43"/>
        <v>77</v>
      </c>
      <c r="AD54" s="59">
        <f t="shared" si="44"/>
        <v>77</v>
      </c>
      <c r="AF54" s="59">
        <f t="shared" si="45"/>
        <v>77</v>
      </c>
      <c r="AG54" s="5"/>
      <c r="AH54" s="59">
        <f t="shared" si="46"/>
        <v>77</v>
      </c>
      <c r="AI54" s="26">
        <v>16</v>
      </c>
      <c r="AJ54" s="3">
        <v>16</v>
      </c>
      <c r="AK54" s="59">
        <f t="shared" si="47"/>
        <v>22</v>
      </c>
      <c r="AL54" s="3">
        <v>23</v>
      </c>
      <c r="AM54" s="59">
        <f t="shared" si="48"/>
        <v>29</v>
      </c>
      <c r="AN54" s="3">
        <v>15</v>
      </c>
      <c r="AO54" s="59">
        <f t="shared" si="49"/>
        <v>21</v>
      </c>
      <c r="AP54" s="3">
        <v>15</v>
      </c>
      <c r="AQ54" s="59">
        <f t="shared" si="50"/>
        <v>21</v>
      </c>
      <c r="AR54" s="4">
        <v>12</v>
      </c>
      <c r="AS54" s="59">
        <f t="shared" si="51"/>
        <v>18</v>
      </c>
      <c r="AT54" s="27">
        <f t="shared" si="62"/>
        <v>21</v>
      </c>
      <c r="AU54" s="3"/>
      <c r="AV54" s="59">
        <f t="shared" si="52"/>
        <v>77</v>
      </c>
      <c r="AW54" s="3"/>
      <c r="AX54" s="59">
        <f t="shared" si="53"/>
        <v>77</v>
      </c>
      <c r="AY54" s="3"/>
      <c r="AZ54" s="59">
        <f t="shared" si="54"/>
        <v>77</v>
      </c>
      <c r="BA54" s="3"/>
      <c r="BB54" s="59">
        <f t="shared" si="55"/>
        <v>77</v>
      </c>
      <c r="BC54" s="53">
        <f t="shared" si="56"/>
        <v>48</v>
      </c>
      <c r="BD54" s="6">
        <f t="shared" si="57"/>
        <v>144</v>
      </c>
      <c r="BE54" s="76">
        <f t="shared" si="58"/>
        <v>106</v>
      </c>
      <c r="BF54" s="76">
        <f t="shared" si="61"/>
        <v>1497</v>
      </c>
      <c r="BG54" s="83">
        <f t="shared" si="59"/>
        <v>1112</v>
      </c>
      <c r="BH54" s="77">
        <f t="shared" si="60"/>
        <v>77</v>
      </c>
      <c r="BI54" s="78">
        <f>LARGE(($F54,$H54,$J54,$L54,$N54,$Q54,$S54,$U54,$W54,$Y54,$AB54,$AD54,$AF54,$AH54,$AK54,$AM54,$AO54,$AQ54,$AS54,$AV54,$AX54,$AZ54,$BB54),2)</f>
        <v>77</v>
      </c>
      <c r="BJ54" s="78">
        <f>LARGE(($F54,$H54,$J54,$L54,$N54,$Q54,$S54,$U54,$W54,$Y54,$AB54,$AD54,$AF54,$AH54,$AK54,$AM54,$AO54,$AQ54,$AS54,$AV54,$AX54,$AZ54,$BB54),3)</f>
        <v>77</v>
      </c>
      <c r="BK54" s="78">
        <f>LARGE(($F54,$H54,$J54,$L54,$N54,$Q54,$S54,$U54,$W54,$Y54,$AB54,$AD54,$AF54,$AH54,$AK54,$AM54,$AO54,$AQ54,$AS54,$AV54,$AX54,$AZ54,$BB54),4)</f>
        <v>77</v>
      </c>
      <c r="BL54" s="79">
        <f>LARGE(($F54,$H54,$J54,$L54,$N54,$Q54,$S54,$U54,$W54,$Y54,$AB54,$AD54,$AF54,$AH54,$AK54,$AM54,$AO54,$AQ54,$AS54,$AV54,$AX54,$AZ54,$BB54),5)</f>
        <v>77</v>
      </c>
    </row>
    <row r="55" spans="1:64" ht="12.75">
      <c r="A55" s="54">
        <f t="shared" si="32"/>
        <v>49</v>
      </c>
      <c r="B55" t="s">
        <v>121</v>
      </c>
      <c r="C55" t="s">
        <v>122</v>
      </c>
      <c r="D55" s="27">
        <f t="shared" si="64"/>
        <v>37</v>
      </c>
      <c r="F55" s="59">
        <f t="shared" si="33"/>
        <v>77</v>
      </c>
      <c r="H55" s="59">
        <f t="shared" si="34"/>
        <v>77</v>
      </c>
      <c r="J55" s="59">
        <f t="shared" si="35"/>
        <v>77</v>
      </c>
      <c r="L55" s="59">
        <f t="shared" si="36"/>
        <v>77</v>
      </c>
      <c r="N55" s="59">
        <f t="shared" si="37"/>
        <v>77</v>
      </c>
      <c r="O55" s="27">
        <f>O$5+1</f>
        <v>38</v>
      </c>
      <c r="Q55" s="59">
        <f t="shared" si="38"/>
        <v>77</v>
      </c>
      <c r="S55" s="59">
        <f t="shared" si="39"/>
        <v>77</v>
      </c>
      <c r="U55" s="59">
        <f t="shared" si="40"/>
        <v>77</v>
      </c>
      <c r="W55" s="59">
        <f t="shared" si="41"/>
        <v>77</v>
      </c>
      <c r="X55" s="5"/>
      <c r="Y55" s="59">
        <f t="shared" si="42"/>
        <v>77</v>
      </c>
      <c r="Z55" s="27">
        <f t="shared" si="63"/>
        <v>32</v>
      </c>
      <c r="AB55" s="59">
        <f t="shared" si="43"/>
        <v>77</v>
      </c>
      <c r="AD55" s="59">
        <f t="shared" si="44"/>
        <v>77</v>
      </c>
      <c r="AF55" s="59">
        <f t="shared" si="45"/>
        <v>77</v>
      </c>
      <c r="AG55" s="5"/>
      <c r="AH55" s="59">
        <f t="shared" si="46"/>
        <v>77</v>
      </c>
      <c r="AI55" s="27">
        <f>AI$5+1</f>
        <v>30</v>
      </c>
      <c r="AK55" s="59">
        <f t="shared" si="47"/>
        <v>77</v>
      </c>
      <c r="AM55" s="59">
        <f t="shared" si="48"/>
        <v>77</v>
      </c>
      <c r="AO55" s="59">
        <f t="shared" si="49"/>
        <v>77</v>
      </c>
      <c r="AQ55" s="59">
        <f t="shared" si="50"/>
        <v>77</v>
      </c>
      <c r="AR55" s="5"/>
      <c r="AS55" s="59">
        <f t="shared" si="51"/>
        <v>77</v>
      </c>
      <c r="AT55" s="26">
        <v>4</v>
      </c>
      <c r="AU55" s="7">
        <v>8</v>
      </c>
      <c r="AV55" s="59">
        <f t="shared" si="52"/>
        <v>14</v>
      </c>
      <c r="AW55" s="7">
        <v>3</v>
      </c>
      <c r="AX55" s="59">
        <f t="shared" si="53"/>
        <v>5.7</v>
      </c>
      <c r="AY55" s="7">
        <v>1</v>
      </c>
      <c r="AZ55" s="59">
        <f t="shared" si="54"/>
        <v>0</v>
      </c>
      <c r="BA55" s="8">
        <v>11</v>
      </c>
      <c r="BB55" s="59">
        <f t="shared" si="55"/>
        <v>17</v>
      </c>
      <c r="BC55" s="53">
        <f t="shared" si="56"/>
        <v>49</v>
      </c>
      <c r="BD55" s="6">
        <f t="shared" si="57"/>
        <v>141</v>
      </c>
      <c r="BE55" s="76">
        <f t="shared" si="58"/>
        <v>103</v>
      </c>
      <c r="BF55" s="76">
        <f t="shared" si="61"/>
        <v>1499.7</v>
      </c>
      <c r="BG55" s="83">
        <f t="shared" si="59"/>
        <v>1114.7</v>
      </c>
      <c r="BH55" s="77">
        <f t="shared" si="60"/>
        <v>77</v>
      </c>
      <c r="BI55" s="78">
        <f>LARGE(($F55,$H55,$J55,$L55,$N55,$Q55,$S55,$U55,$W55,$Y55,$AB55,$AD55,$AF55,$AH55,$AK55,$AM55,$AO55,$AQ55,$AS55,$AV55,$AX55,$AZ55,$BB55),2)</f>
        <v>77</v>
      </c>
      <c r="BJ55" s="78">
        <f>LARGE(($F55,$H55,$J55,$L55,$N55,$Q55,$S55,$U55,$W55,$Y55,$AB55,$AD55,$AF55,$AH55,$AK55,$AM55,$AO55,$AQ55,$AS55,$AV55,$AX55,$AZ55,$BB55),3)</f>
        <v>77</v>
      </c>
      <c r="BK55" s="78">
        <f>LARGE(($F55,$H55,$J55,$L55,$N55,$Q55,$S55,$U55,$W55,$Y55,$AB55,$AD55,$AF55,$AH55,$AK55,$AM55,$AO55,$AQ55,$AS55,$AV55,$AX55,$AZ55,$BB55),4)</f>
        <v>77</v>
      </c>
      <c r="BL55" s="79">
        <f>LARGE(($F55,$H55,$J55,$L55,$N55,$Q55,$S55,$U55,$W55,$Y55,$AB55,$AD55,$AF55,$AH55,$AK55,$AM55,$AO55,$AQ55,$AS55,$AV55,$AX55,$AZ55,$BB55),5)</f>
        <v>77</v>
      </c>
    </row>
    <row r="56" spans="1:64" ht="12.75">
      <c r="A56" s="54">
        <f t="shared" si="32"/>
        <v>50</v>
      </c>
      <c r="B56" t="s">
        <v>82</v>
      </c>
      <c r="C56" t="s">
        <v>83</v>
      </c>
      <c r="D56" s="27">
        <f t="shared" si="64"/>
        <v>37</v>
      </c>
      <c r="E56" s="5"/>
      <c r="F56" s="59">
        <f t="shared" si="33"/>
        <v>77</v>
      </c>
      <c r="G56" s="5"/>
      <c r="H56" s="59">
        <f t="shared" si="34"/>
        <v>77</v>
      </c>
      <c r="I56" s="5"/>
      <c r="J56" s="59">
        <f t="shared" si="35"/>
        <v>77</v>
      </c>
      <c r="K56" s="5"/>
      <c r="L56" s="59">
        <f t="shared" si="36"/>
        <v>77</v>
      </c>
      <c r="M56" s="5"/>
      <c r="N56" s="59">
        <f t="shared" si="37"/>
        <v>77</v>
      </c>
      <c r="O56" s="26">
        <v>16</v>
      </c>
      <c r="P56" s="3">
        <v>11</v>
      </c>
      <c r="Q56" s="59">
        <f t="shared" si="38"/>
        <v>17</v>
      </c>
      <c r="R56" s="3">
        <v>9</v>
      </c>
      <c r="S56" s="59">
        <f t="shared" si="39"/>
        <v>15</v>
      </c>
      <c r="T56" s="3">
        <v>18</v>
      </c>
      <c r="U56" s="59">
        <f t="shared" si="40"/>
        <v>24</v>
      </c>
      <c r="V56" s="3">
        <v>29</v>
      </c>
      <c r="W56" s="59">
        <f t="shared" si="41"/>
        <v>35</v>
      </c>
      <c r="X56" s="3">
        <v>18</v>
      </c>
      <c r="Y56" s="59">
        <f t="shared" si="42"/>
        <v>24</v>
      </c>
      <c r="Z56" s="27">
        <f t="shared" si="63"/>
        <v>32</v>
      </c>
      <c r="AA56" s="8"/>
      <c r="AB56" s="59">
        <f t="shared" si="43"/>
        <v>77</v>
      </c>
      <c r="AC56" s="8"/>
      <c r="AD56" s="59">
        <f t="shared" si="44"/>
        <v>77</v>
      </c>
      <c r="AE56" s="8"/>
      <c r="AF56" s="59">
        <f t="shared" si="45"/>
        <v>77</v>
      </c>
      <c r="AG56" s="8"/>
      <c r="AH56" s="59">
        <f t="shared" si="46"/>
        <v>77</v>
      </c>
      <c r="AI56" s="27">
        <f>AI$5+1</f>
        <v>30</v>
      </c>
      <c r="AJ56" s="5"/>
      <c r="AK56" s="59">
        <f t="shared" si="47"/>
        <v>77</v>
      </c>
      <c r="AL56" s="5"/>
      <c r="AM56" s="59">
        <f t="shared" si="48"/>
        <v>77</v>
      </c>
      <c r="AN56" s="5"/>
      <c r="AO56" s="59">
        <f t="shared" si="49"/>
        <v>77</v>
      </c>
      <c r="AP56" s="5"/>
      <c r="AQ56" s="59">
        <f t="shared" si="50"/>
        <v>77</v>
      </c>
      <c r="AR56" s="5"/>
      <c r="AS56" s="59">
        <f t="shared" si="51"/>
        <v>77</v>
      </c>
      <c r="AT56" s="27">
        <f>AT$5+1</f>
        <v>21</v>
      </c>
      <c r="AU56" s="5"/>
      <c r="AV56" s="59">
        <f t="shared" si="52"/>
        <v>77</v>
      </c>
      <c r="AW56" s="5"/>
      <c r="AX56" s="59">
        <f t="shared" si="53"/>
        <v>77</v>
      </c>
      <c r="AY56" s="5"/>
      <c r="AZ56" s="59">
        <f t="shared" si="54"/>
        <v>77</v>
      </c>
      <c r="BA56" s="5"/>
      <c r="BB56" s="59">
        <f t="shared" si="55"/>
        <v>77</v>
      </c>
      <c r="BC56" s="53">
        <f t="shared" si="56"/>
        <v>50</v>
      </c>
      <c r="BD56" s="6">
        <f t="shared" si="57"/>
        <v>136</v>
      </c>
      <c r="BE56" s="76">
        <f t="shared" si="58"/>
        <v>99</v>
      </c>
      <c r="BF56" s="76">
        <f t="shared" si="61"/>
        <v>1501</v>
      </c>
      <c r="BG56" s="83">
        <f t="shared" si="59"/>
        <v>1116</v>
      </c>
      <c r="BH56" s="77">
        <f t="shared" si="60"/>
        <v>77</v>
      </c>
      <c r="BI56" s="78">
        <f>LARGE(($F56,$H56,$J56,$L56,$N56,$Q56,$S56,$U56,$W56,$Y56,$AB56,$AD56,$AF56,$AH56,$AK56,$AM56,$AO56,$AQ56,$AS56,$AV56,$AX56,$AZ56,$BB56),2)</f>
        <v>77</v>
      </c>
      <c r="BJ56" s="78">
        <f>LARGE(($F56,$H56,$J56,$L56,$N56,$Q56,$S56,$U56,$W56,$Y56,$AB56,$AD56,$AF56,$AH56,$AK56,$AM56,$AO56,$AQ56,$AS56,$AV56,$AX56,$AZ56,$BB56),3)</f>
        <v>77</v>
      </c>
      <c r="BK56" s="78">
        <f>LARGE(($F56,$H56,$J56,$L56,$N56,$Q56,$S56,$U56,$W56,$Y56,$AB56,$AD56,$AF56,$AH56,$AK56,$AM56,$AO56,$AQ56,$AS56,$AV56,$AX56,$AZ56,$BB56),4)</f>
        <v>77</v>
      </c>
      <c r="BL56" s="79">
        <f>LARGE(($F56,$H56,$J56,$L56,$N56,$Q56,$S56,$U56,$W56,$Y56,$AB56,$AD56,$AF56,$AH56,$AK56,$AM56,$AO56,$AQ56,$AS56,$AV56,$AX56,$AZ56,$BB56),5)</f>
        <v>77</v>
      </c>
    </row>
    <row r="57" spans="1:64" ht="12.75">
      <c r="A57" s="54">
        <f t="shared" si="32"/>
        <v>51</v>
      </c>
      <c r="B57" t="s">
        <v>33</v>
      </c>
      <c r="C57" t="s">
        <v>34</v>
      </c>
      <c r="D57" s="26">
        <v>16</v>
      </c>
      <c r="E57" s="4">
        <v>21</v>
      </c>
      <c r="F57" s="59">
        <f t="shared" si="33"/>
        <v>27</v>
      </c>
      <c r="G57" s="4">
        <v>14</v>
      </c>
      <c r="H57" s="59">
        <f t="shared" si="34"/>
        <v>20</v>
      </c>
      <c r="I57" s="4">
        <v>12</v>
      </c>
      <c r="J57" s="59">
        <f t="shared" si="35"/>
        <v>18</v>
      </c>
      <c r="K57" s="4">
        <v>13</v>
      </c>
      <c r="L57" s="59">
        <f t="shared" si="36"/>
        <v>19</v>
      </c>
      <c r="M57" s="4" t="s">
        <v>13</v>
      </c>
      <c r="N57" s="59">
        <f t="shared" si="37"/>
        <v>37</v>
      </c>
      <c r="O57" s="27">
        <f>O$5+1</f>
        <v>38</v>
      </c>
      <c r="P57" s="5"/>
      <c r="Q57" s="59">
        <f t="shared" si="38"/>
        <v>77</v>
      </c>
      <c r="R57" s="5"/>
      <c r="S57" s="59">
        <f t="shared" si="39"/>
        <v>77</v>
      </c>
      <c r="T57" s="5"/>
      <c r="U57" s="59">
        <f t="shared" si="40"/>
        <v>77</v>
      </c>
      <c r="V57" s="5"/>
      <c r="W57" s="59">
        <f t="shared" si="41"/>
        <v>77</v>
      </c>
      <c r="X57" s="5"/>
      <c r="Y57" s="59">
        <f t="shared" si="42"/>
        <v>77</v>
      </c>
      <c r="Z57" s="27">
        <f t="shared" si="63"/>
        <v>32</v>
      </c>
      <c r="AA57" s="8"/>
      <c r="AB57" s="59">
        <f t="shared" si="43"/>
        <v>77</v>
      </c>
      <c r="AC57" s="8"/>
      <c r="AD57" s="59">
        <f t="shared" si="44"/>
        <v>77</v>
      </c>
      <c r="AE57" s="8"/>
      <c r="AF57" s="59">
        <f t="shared" si="45"/>
        <v>77</v>
      </c>
      <c r="AG57" s="8"/>
      <c r="AH57" s="59">
        <f t="shared" si="46"/>
        <v>77</v>
      </c>
      <c r="AI57" s="27">
        <f>AI$5+1</f>
        <v>30</v>
      </c>
      <c r="AJ57" s="5"/>
      <c r="AK57" s="59">
        <f t="shared" si="47"/>
        <v>77</v>
      </c>
      <c r="AL57" s="5"/>
      <c r="AM57" s="59">
        <f t="shared" si="48"/>
        <v>77</v>
      </c>
      <c r="AN57" s="5"/>
      <c r="AO57" s="59">
        <f t="shared" si="49"/>
        <v>77</v>
      </c>
      <c r="AP57" s="5"/>
      <c r="AQ57" s="59">
        <f t="shared" si="50"/>
        <v>77</v>
      </c>
      <c r="AR57" s="5"/>
      <c r="AS57" s="59">
        <f t="shared" si="51"/>
        <v>77</v>
      </c>
      <c r="AT57" s="27">
        <f>AT$5+1</f>
        <v>21</v>
      </c>
      <c r="AU57" s="5"/>
      <c r="AV57" s="59">
        <f t="shared" si="52"/>
        <v>77</v>
      </c>
      <c r="AW57" s="5"/>
      <c r="AX57" s="59">
        <f t="shared" si="53"/>
        <v>77</v>
      </c>
      <c r="AY57" s="5"/>
      <c r="AZ57" s="59">
        <f t="shared" si="54"/>
        <v>77</v>
      </c>
      <c r="BA57" s="5"/>
      <c r="BB57" s="59">
        <f t="shared" si="55"/>
        <v>77</v>
      </c>
      <c r="BC57" s="53">
        <f t="shared" si="56"/>
        <v>51</v>
      </c>
      <c r="BD57" s="6">
        <f t="shared" si="57"/>
        <v>137</v>
      </c>
      <c r="BE57" s="76">
        <f t="shared" si="58"/>
        <v>99</v>
      </c>
      <c r="BF57" s="76">
        <f t="shared" si="61"/>
        <v>1507</v>
      </c>
      <c r="BG57" s="83">
        <f t="shared" si="59"/>
        <v>1122</v>
      </c>
      <c r="BH57" s="77">
        <f t="shared" si="60"/>
        <v>77</v>
      </c>
      <c r="BI57" s="78">
        <f>LARGE(($F57,$H57,$J57,$L57,$N57,$Q57,$S57,$U57,$W57,$Y57,$AB57,$AD57,$AF57,$AH57,$AK57,$AM57,$AO57,$AQ57,$AS57,$AV57,$AX57,$AZ57,$BB57),2)</f>
        <v>77</v>
      </c>
      <c r="BJ57" s="78">
        <f>LARGE(($F57,$H57,$J57,$L57,$N57,$Q57,$S57,$U57,$W57,$Y57,$AB57,$AD57,$AF57,$AH57,$AK57,$AM57,$AO57,$AQ57,$AS57,$AV57,$AX57,$AZ57,$BB57),3)</f>
        <v>77</v>
      </c>
      <c r="BK57" s="78">
        <f>LARGE(($F57,$H57,$J57,$L57,$N57,$Q57,$S57,$U57,$W57,$Y57,$AB57,$AD57,$AF57,$AH57,$AK57,$AM57,$AO57,$AQ57,$AS57,$AV57,$AX57,$AZ57,$BB57),4)</f>
        <v>77</v>
      </c>
      <c r="BL57" s="79">
        <f>LARGE(($F57,$H57,$J57,$L57,$N57,$Q57,$S57,$U57,$W57,$Y57,$AB57,$AD57,$AF57,$AH57,$AK57,$AM57,$AO57,$AQ57,$AS57,$AV57,$AX57,$AZ57,$BB57),5)</f>
        <v>77</v>
      </c>
    </row>
    <row r="58" spans="1:64" ht="12.75">
      <c r="A58" s="54">
        <f t="shared" si="32"/>
        <v>52</v>
      </c>
      <c r="B58" t="s">
        <v>60</v>
      </c>
      <c r="C58" t="s">
        <v>26</v>
      </c>
      <c r="D58" s="27">
        <f aca="true" t="shared" si="65" ref="D58:D64">D$5+1</f>
        <v>37</v>
      </c>
      <c r="E58" s="5"/>
      <c r="F58" s="59">
        <f t="shared" si="33"/>
        <v>77</v>
      </c>
      <c r="H58" s="59">
        <f t="shared" si="34"/>
        <v>77</v>
      </c>
      <c r="J58" s="59">
        <f t="shared" si="35"/>
        <v>77</v>
      </c>
      <c r="L58" s="59">
        <f t="shared" si="36"/>
        <v>77</v>
      </c>
      <c r="N58" s="59">
        <f t="shared" si="37"/>
        <v>77</v>
      </c>
      <c r="O58" s="27">
        <f>O$5+1</f>
        <v>38</v>
      </c>
      <c r="Q58" s="59">
        <f t="shared" si="38"/>
        <v>77</v>
      </c>
      <c r="S58" s="59">
        <f t="shared" si="39"/>
        <v>77</v>
      </c>
      <c r="U58" s="59">
        <f t="shared" si="40"/>
        <v>77</v>
      </c>
      <c r="W58" s="59">
        <f t="shared" si="41"/>
        <v>77</v>
      </c>
      <c r="Y58" s="59">
        <f t="shared" si="42"/>
        <v>77</v>
      </c>
      <c r="Z58" s="27">
        <f t="shared" si="63"/>
        <v>32</v>
      </c>
      <c r="AB58" s="59">
        <f t="shared" si="43"/>
        <v>77</v>
      </c>
      <c r="AD58" s="59">
        <f t="shared" si="44"/>
        <v>77</v>
      </c>
      <c r="AF58" s="59">
        <f t="shared" si="45"/>
        <v>77</v>
      </c>
      <c r="AG58" s="5"/>
      <c r="AH58" s="59">
        <f t="shared" si="46"/>
        <v>77</v>
      </c>
      <c r="AI58" s="26">
        <v>22</v>
      </c>
      <c r="AJ58" s="3">
        <v>12</v>
      </c>
      <c r="AK58" s="59">
        <f t="shared" si="47"/>
        <v>18</v>
      </c>
      <c r="AL58" s="3">
        <v>8</v>
      </c>
      <c r="AM58" s="59">
        <f t="shared" si="48"/>
        <v>14</v>
      </c>
      <c r="AN58" s="4" t="s">
        <v>13</v>
      </c>
      <c r="AO58" s="59">
        <f t="shared" si="49"/>
        <v>30</v>
      </c>
      <c r="AP58" s="4" t="s">
        <v>13</v>
      </c>
      <c r="AQ58" s="59">
        <f t="shared" si="50"/>
        <v>30</v>
      </c>
      <c r="AR58" s="4" t="s">
        <v>13</v>
      </c>
      <c r="AS58" s="59">
        <f t="shared" si="51"/>
        <v>30</v>
      </c>
      <c r="AT58" s="27">
        <f>AT$5+1</f>
        <v>21</v>
      </c>
      <c r="AU58" s="3"/>
      <c r="AV58" s="59">
        <f t="shared" si="52"/>
        <v>77</v>
      </c>
      <c r="AW58" s="3"/>
      <c r="AX58" s="59">
        <f t="shared" si="53"/>
        <v>77</v>
      </c>
      <c r="AY58" s="1"/>
      <c r="AZ58" s="59">
        <f t="shared" si="54"/>
        <v>77</v>
      </c>
      <c r="BA58" s="4"/>
      <c r="BB58" s="59">
        <f t="shared" si="55"/>
        <v>77</v>
      </c>
      <c r="BC58" s="53">
        <f t="shared" si="56"/>
        <v>52</v>
      </c>
      <c r="BD58" s="6">
        <f t="shared" si="57"/>
        <v>150</v>
      </c>
      <c r="BE58" s="76">
        <f t="shared" si="58"/>
        <v>112</v>
      </c>
      <c r="BF58" s="76">
        <f t="shared" si="61"/>
        <v>1508</v>
      </c>
      <c r="BG58" s="83">
        <f t="shared" si="59"/>
        <v>1123</v>
      </c>
      <c r="BH58" s="77">
        <f t="shared" si="60"/>
        <v>77</v>
      </c>
      <c r="BI58" s="78">
        <f>LARGE(($F58,$H58,$J58,$L58,$N58,$Q58,$S58,$U58,$W58,$Y58,$AB58,$AD58,$AF58,$AH58,$AK58,$AM58,$AO58,$AQ58,$AS58,$AV58,$AX58,$AZ58,$BB58),2)</f>
        <v>77</v>
      </c>
      <c r="BJ58" s="78">
        <f>LARGE(($F58,$H58,$J58,$L58,$N58,$Q58,$S58,$U58,$W58,$Y58,$AB58,$AD58,$AF58,$AH58,$AK58,$AM58,$AO58,$AQ58,$AS58,$AV58,$AX58,$AZ58,$BB58),3)</f>
        <v>77</v>
      </c>
      <c r="BK58" s="78">
        <f>LARGE(($F58,$H58,$J58,$L58,$N58,$Q58,$S58,$U58,$W58,$Y58,$AB58,$AD58,$AF58,$AH58,$AK58,$AM58,$AO58,$AQ58,$AS58,$AV58,$AX58,$AZ58,$BB58),4)</f>
        <v>77</v>
      </c>
      <c r="BL58" s="79">
        <f>LARGE(($F58,$H58,$J58,$L58,$N58,$Q58,$S58,$U58,$W58,$Y58,$AB58,$AD58,$AF58,$AH58,$AK58,$AM58,$AO58,$AQ58,$AS58,$AV58,$AX58,$AZ58,$BB58),5)</f>
        <v>77</v>
      </c>
    </row>
    <row r="59" spans="1:64" ht="12.75">
      <c r="A59" s="54">
        <f t="shared" si="32"/>
        <v>53</v>
      </c>
      <c r="B59" t="s">
        <v>115</v>
      </c>
      <c r="C59" t="s">
        <v>116</v>
      </c>
      <c r="D59" s="27">
        <f t="shared" si="65"/>
        <v>37</v>
      </c>
      <c r="E59" s="5"/>
      <c r="F59" s="59">
        <f t="shared" si="33"/>
        <v>77</v>
      </c>
      <c r="H59" s="59">
        <f t="shared" si="34"/>
        <v>77</v>
      </c>
      <c r="J59" s="59">
        <f t="shared" si="35"/>
        <v>77</v>
      </c>
      <c r="L59" s="59">
        <f t="shared" si="36"/>
        <v>77</v>
      </c>
      <c r="N59" s="59">
        <f t="shared" si="37"/>
        <v>77</v>
      </c>
      <c r="O59" s="27">
        <f>O$5+1</f>
        <v>38</v>
      </c>
      <c r="Q59" s="59">
        <f t="shared" si="38"/>
        <v>77</v>
      </c>
      <c r="S59" s="59">
        <f t="shared" si="39"/>
        <v>77</v>
      </c>
      <c r="U59" s="59">
        <f t="shared" si="40"/>
        <v>77</v>
      </c>
      <c r="W59" s="59">
        <f t="shared" si="41"/>
        <v>77</v>
      </c>
      <c r="Y59" s="59">
        <f t="shared" si="42"/>
        <v>77</v>
      </c>
      <c r="Z59" s="27">
        <f t="shared" si="63"/>
        <v>32</v>
      </c>
      <c r="AB59" s="59">
        <f t="shared" si="43"/>
        <v>77</v>
      </c>
      <c r="AD59" s="59">
        <f t="shared" si="44"/>
        <v>77</v>
      </c>
      <c r="AF59" s="59">
        <f t="shared" si="45"/>
        <v>77</v>
      </c>
      <c r="AG59" s="5"/>
      <c r="AH59" s="59">
        <f t="shared" si="46"/>
        <v>77</v>
      </c>
      <c r="AI59" s="26">
        <v>19</v>
      </c>
      <c r="AJ59" s="3">
        <v>24</v>
      </c>
      <c r="AK59" s="59">
        <f t="shared" si="47"/>
        <v>30</v>
      </c>
      <c r="AL59" s="3">
        <v>14</v>
      </c>
      <c r="AM59" s="59">
        <f t="shared" si="48"/>
        <v>20</v>
      </c>
      <c r="AN59" s="3">
        <v>24</v>
      </c>
      <c r="AO59" s="59">
        <f t="shared" si="49"/>
        <v>30</v>
      </c>
      <c r="AP59" s="3">
        <v>19</v>
      </c>
      <c r="AQ59" s="59">
        <f t="shared" si="50"/>
        <v>25</v>
      </c>
      <c r="AR59" s="4">
        <v>14</v>
      </c>
      <c r="AS59" s="59">
        <f t="shared" si="51"/>
        <v>20</v>
      </c>
      <c r="AT59" s="27">
        <f>AT$5+1</f>
        <v>21</v>
      </c>
      <c r="AU59" s="3"/>
      <c r="AV59" s="59">
        <f t="shared" si="52"/>
        <v>77</v>
      </c>
      <c r="AW59" s="3"/>
      <c r="AX59" s="59">
        <f t="shared" si="53"/>
        <v>77</v>
      </c>
      <c r="AY59" s="3"/>
      <c r="AZ59" s="59">
        <f t="shared" si="54"/>
        <v>77</v>
      </c>
      <c r="BA59" s="3"/>
      <c r="BB59" s="59">
        <f t="shared" si="55"/>
        <v>77</v>
      </c>
      <c r="BC59" s="53">
        <f t="shared" si="56"/>
        <v>53</v>
      </c>
      <c r="BD59" s="6">
        <f t="shared" si="57"/>
        <v>147</v>
      </c>
      <c r="BE59" s="76">
        <f t="shared" si="58"/>
        <v>109</v>
      </c>
      <c r="BF59" s="76">
        <f t="shared" si="61"/>
        <v>1511</v>
      </c>
      <c r="BG59" s="83">
        <f t="shared" si="59"/>
        <v>1126</v>
      </c>
      <c r="BH59" s="77">
        <f t="shared" si="60"/>
        <v>77</v>
      </c>
      <c r="BI59" s="78">
        <f>LARGE(($F59,$H59,$J59,$L59,$N59,$Q59,$S59,$U59,$W59,$Y59,$AB59,$AD59,$AF59,$AH59,$AK59,$AM59,$AO59,$AQ59,$AS59,$AV59,$AX59,$AZ59,$BB59),2)</f>
        <v>77</v>
      </c>
      <c r="BJ59" s="78">
        <f>LARGE(($F59,$H59,$J59,$L59,$N59,$Q59,$S59,$U59,$W59,$Y59,$AB59,$AD59,$AF59,$AH59,$AK59,$AM59,$AO59,$AQ59,$AS59,$AV59,$AX59,$AZ59,$BB59),3)</f>
        <v>77</v>
      </c>
      <c r="BK59" s="78">
        <f>LARGE(($F59,$H59,$J59,$L59,$N59,$Q59,$S59,$U59,$W59,$Y59,$AB59,$AD59,$AF59,$AH59,$AK59,$AM59,$AO59,$AQ59,$AS59,$AV59,$AX59,$AZ59,$BB59),4)</f>
        <v>77</v>
      </c>
      <c r="BL59" s="79">
        <f>LARGE(($F59,$H59,$J59,$L59,$N59,$Q59,$S59,$U59,$W59,$Y59,$AB59,$AD59,$AF59,$AH59,$AK59,$AM59,$AO59,$AQ59,$AS59,$AV59,$AX59,$AZ59,$BB59),5)</f>
        <v>77</v>
      </c>
    </row>
    <row r="60" spans="1:64" ht="12.75">
      <c r="A60" s="54">
        <f t="shared" si="32"/>
        <v>54</v>
      </c>
      <c r="B60" t="s">
        <v>84</v>
      </c>
      <c r="C60" t="s">
        <v>85</v>
      </c>
      <c r="D60" s="27">
        <f t="shared" si="65"/>
        <v>37</v>
      </c>
      <c r="E60" s="5"/>
      <c r="F60" s="59">
        <f t="shared" si="33"/>
        <v>77</v>
      </c>
      <c r="G60" s="5"/>
      <c r="H60" s="59">
        <f t="shared" si="34"/>
        <v>77</v>
      </c>
      <c r="I60" s="5"/>
      <c r="J60" s="59">
        <f t="shared" si="35"/>
        <v>77</v>
      </c>
      <c r="K60" s="5"/>
      <c r="L60" s="59">
        <f t="shared" si="36"/>
        <v>77</v>
      </c>
      <c r="M60" s="5"/>
      <c r="N60" s="59">
        <f t="shared" si="37"/>
        <v>77</v>
      </c>
      <c r="O60" s="26">
        <v>18</v>
      </c>
      <c r="P60" s="3">
        <v>16</v>
      </c>
      <c r="Q60" s="59">
        <f t="shared" si="38"/>
        <v>22</v>
      </c>
      <c r="R60" s="3">
        <v>28</v>
      </c>
      <c r="S60" s="59">
        <f t="shared" si="39"/>
        <v>34</v>
      </c>
      <c r="T60" s="3">
        <v>24</v>
      </c>
      <c r="U60" s="59">
        <f t="shared" si="40"/>
        <v>30</v>
      </c>
      <c r="V60" s="3">
        <v>13</v>
      </c>
      <c r="W60" s="59">
        <f t="shared" si="41"/>
        <v>19</v>
      </c>
      <c r="X60" s="3">
        <v>17</v>
      </c>
      <c r="Y60" s="59">
        <f t="shared" si="42"/>
        <v>23</v>
      </c>
      <c r="Z60" s="27">
        <f t="shared" si="63"/>
        <v>32</v>
      </c>
      <c r="AA60" s="8"/>
      <c r="AB60" s="59">
        <f t="shared" si="43"/>
        <v>77</v>
      </c>
      <c r="AC60" s="8"/>
      <c r="AD60" s="59">
        <f t="shared" si="44"/>
        <v>77</v>
      </c>
      <c r="AE60" s="8"/>
      <c r="AF60" s="59">
        <f t="shared" si="45"/>
        <v>77</v>
      </c>
      <c r="AG60" s="8"/>
      <c r="AH60" s="59">
        <f t="shared" si="46"/>
        <v>77</v>
      </c>
      <c r="AI60" s="27">
        <f aca="true" t="shared" si="66" ref="AI60:AI66">AI$5+1</f>
        <v>30</v>
      </c>
      <c r="AJ60" s="5"/>
      <c r="AK60" s="59">
        <f t="shared" si="47"/>
        <v>77</v>
      </c>
      <c r="AL60" s="5"/>
      <c r="AM60" s="59">
        <f t="shared" si="48"/>
        <v>77</v>
      </c>
      <c r="AN60" s="5"/>
      <c r="AO60" s="59">
        <f t="shared" si="49"/>
        <v>77</v>
      </c>
      <c r="AP60" s="5"/>
      <c r="AQ60" s="59">
        <f t="shared" si="50"/>
        <v>77</v>
      </c>
      <c r="AR60" s="5"/>
      <c r="AS60" s="59">
        <f t="shared" si="51"/>
        <v>77</v>
      </c>
      <c r="AT60" s="27">
        <f>AT$5+1</f>
        <v>21</v>
      </c>
      <c r="AU60" s="5"/>
      <c r="AV60" s="59">
        <f t="shared" si="52"/>
        <v>77</v>
      </c>
      <c r="AW60" s="5"/>
      <c r="AX60" s="59">
        <f t="shared" si="53"/>
        <v>77</v>
      </c>
      <c r="AY60" s="5"/>
      <c r="AZ60" s="59">
        <f t="shared" si="54"/>
        <v>77</v>
      </c>
      <c r="BA60" s="5"/>
      <c r="BB60" s="59">
        <f t="shared" si="55"/>
        <v>77</v>
      </c>
      <c r="BC60" s="53">
        <f t="shared" si="56"/>
        <v>54</v>
      </c>
      <c r="BD60" s="6">
        <f t="shared" si="57"/>
        <v>138</v>
      </c>
      <c r="BE60" s="76">
        <f t="shared" si="58"/>
        <v>101</v>
      </c>
      <c r="BF60" s="76">
        <f t="shared" si="61"/>
        <v>1514</v>
      </c>
      <c r="BG60" s="83">
        <f t="shared" si="59"/>
        <v>1129</v>
      </c>
      <c r="BH60" s="77">
        <f t="shared" si="60"/>
        <v>77</v>
      </c>
      <c r="BI60" s="78">
        <f>LARGE(($F60,$H60,$J60,$L60,$N60,$Q60,$S60,$U60,$W60,$Y60,$AB60,$AD60,$AF60,$AH60,$AK60,$AM60,$AO60,$AQ60,$AS60,$AV60,$AX60,$AZ60,$BB60),2)</f>
        <v>77</v>
      </c>
      <c r="BJ60" s="78">
        <f>LARGE(($F60,$H60,$J60,$L60,$N60,$Q60,$S60,$U60,$W60,$Y60,$AB60,$AD60,$AF60,$AH60,$AK60,$AM60,$AO60,$AQ60,$AS60,$AV60,$AX60,$AZ60,$BB60),3)</f>
        <v>77</v>
      </c>
      <c r="BK60" s="78">
        <f>LARGE(($F60,$H60,$J60,$L60,$N60,$Q60,$S60,$U60,$W60,$Y60,$AB60,$AD60,$AF60,$AH60,$AK60,$AM60,$AO60,$AQ60,$AS60,$AV60,$AX60,$AZ60,$BB60),4)</f>
        <v>77</v>
      </c>
      <c r="BL60" s="79">
        <f>LARGE(($F60,$H60,$J60,$L60,$N60,$Q60,$S60,$U60,$W60,$Y60,$AB60,$AD60,$AF60,$AH60,$AK60,$AM60,$AO60,$AQ60,$AS60,$AV60,$AX60,$AZ60,$BB60),5)</f>
        <v>77</v>
      </c>
    </row>
    <row r="61" spans="1:64" ht="12.75">
      <c r="A61" s="54">
        <f t="shared" si="32"/>
        <v>55</v>
      </c>
      <c r="B61" t="s">
        <v>123</v>
      </c>
      <c r="C61" t="s">
        <v>124</v>
      </c>
      <c r="D61" s="27">
        <f t="shared" si="65"/>
        <v>37</v>
      </c>
      <c r="E61" s="5"/>
      <c r="F61" s="59">
        <f t="shared" si="33"/>
        <v>77</v>
      </c>
      <c r="H61" s="59">
        <f t="shared" si="34"/>
        <v>77</v>
      </c>
      <c r="J61" s="59">
        <f t="shared" si="35"/>
        <v>77</v>
      </c>
      <c r="L61" s="59">
        <f t="shared" si="36"/>
        <v>77</v>
      </c>
      <c r="N61" s="59">
        <f t="shared" si="37"/>
        <v>77</v>
      </c>
      <c r="O61" s="27">
        <f>O$5+1</f>
        <v>38</v>
      </c>
      <c r="Q61" s="59">
        <f t="shared" si="38"/>
        <v>77</v>
      </c>
      <c r="S61" s="59">
        <f t="shared" si="39"/>
        <v>77</v>
      </c>
      <c r="U61" s="59">
        <f t="shared" si="40"/>
        <v>77</v>
      </c>
      <c r="W61" s="59">
        <f t="shared" si="41"/>
        <v>77</v>
      </c>
      <c r="X61" s="5"/>
      <c r="Y61" s="59">
        <f t="shared" si="42"/>
        <v>77</v>
      </c>
      <c r="Z61" s="27">
        <f t="shared" si="63"/>
        <v>32</v>
      </c>
      <c r="AB61" s="59">
        <f t="shared" si="43"/>
        <v>77</v>
      </c>
      <c r="AD61" s="59">
        <f t="shared" si="44"/>
        <v>77</v>
      </c>
      <c r="AF61" s="59">
        <f t="shared" si="45"/>
        <v>77</v>
      </c>
      <c r="AG61" s="5"/>
      <c r="AH61" s="59">
        <f t="shared" si="46"/>
        <v>77</v>
      </c>
      <c r="AI61" s="27">
        <f t="shared" si="66"/>
        <v>30</v>
      </c>
      <c r="AK61" s="59">
        <f t="shared" si="47"/>
        <v>77</v>
      </c>
      <c r="AM61" s="59">
        <f t="shared" si="48"/>
        <v>77</v>
      </c>
      <c r="AO61" s="59">
        <f t="shared" si="49"/>
        <v>77</v>
      </c>
      <c r="AQ61" s="59">
        <f t="shared" si="50"/>
        <v>77</v>
      </c>
      <c r="AR61" s="5"/>
      <c r="AS61" s="59">
        <f t="shared" si="51"/>
        <v>77</v>
      </c>
      <c r="AT61" s="26">
        <v>9</v>
      </c>
      <c r="AU61" s="7">
        <v>10</v>
      </c>
      <c r="AV61" s="59">
        <f t="shared" si="52"/>
        <v>16</v>
      </c>
      <c r="AW61" s="3" t="s">
        <v>13</v>
      </c>
      <c r="AX61" s="59">
        <f t="shared" si="53"/>
        <v>21</v>
      </c>
      <c r="AY61" s="7">
        <v>5</v>
      </c>
      <c r="AZ61" s="59">
        <f t="shared" si="54"/>
        <v>10</v>
      </c>
      <c r="BA61" s="8">
        <v>5</v>
      </c>
      <c r="BB61" s="59">
        <f t="shared" si="55"/>
        <v>10</v>
      </c>
      <c r="BC61" s="53">
        <f t="shared" si="56"/>
        <v>55</v>
      </c>
      <c r="BD61" s="6">
        <f t="shared" si="57"/>
        <v>146</v>
      </c>
      <c r="BE61" s="76">
        <f t="shared" si="58"/>
        <v>108</v>
      </c>
      <c r="BF61" s="76">
        <f t="shared" si="61"/>
        <v>1520</v>
      </c>
      <c r="BG61" s="83">
        <f t="shared" si="59"/>
        <v>1135</v>
      </c>
      <c r="BH61" s="77">
        <f t="shared" si="60"/>
        <v>77</v>
      </c>
      <c r="BI61" s="78">
        <f>LARGE(($F61,$H61,$J61,$L61,$N61,$Q61,$S61,$U61,$W61,$Y61,$AB61,$AD61,$AF61,$AH61,$AK61,$AM61,$AO61,$AQ61,$AS61,$AV61,$AX61,$AZ61,$BB61),2)</f>
        <v>77</v>
      </c>
      <c r="BJ61" s="78">
        <f>LARGE(($F61,$H61,$J61,$L61,$N61,$Q61,$S61,$U61,$W61,$Y61,$AB61,$AD61,$AF61,$AH61,$AK61,$AM61,$AO61,$AQ61,$AS61,$AV61,$AX61,$AZ61,$BB61),3)</f>
        <v>77</v>
      </c>
      <c r="BK61" s="78">
        <f>LARGE(($F61,$H61,$J61,$L61,$N61,$Q61,$S61,$U61,$W61,$Y61,$AB61,$AD61,$AF61,$AH61,$AK61,$AM61,$AO61,$AQ61,$AS61,$AV61,$AX61,$AZ61,$BB61),4)</f>
        <v>77</v>
      </c>
      <c r="BL61" s="79">
        <f>LARGE(($F61,$H61,$J61,$L61,$N61,$Q61,$S61,$U61,$W61,$Y61,$AB61,$AD61,$AF61,$AH61,$AK61,$AM61,$AO61,$AQ61,$AS61,$AV61,$AX61,$AZ61,$BB61),5)</f>
        <v>77</v>
      </c>
    </row>
    <row r="62" spans="1:64" ht="12.75">
      <c r="A62" s="54">
        <f t="shared" si="32"/>
        <v>56</v>
      </c>
      <c r="B62" t="s">
        <v>86</v>
      </c>
      <c r="C62" t="s">
        <v>87</v>
      </c>
      <c r="D62" s="27">
        <f t="shared" si="65"/>
        <v>37</v>
      </c>
      <c r="F62" s="59">
        <f t="shared" si="33"/>
        <v>77</v>
      </c>
      <c r="G62" s="5"/>
      <c r="H62" s="59">
        <f t="shared" si="34"/>
        <v>77</v>
      </c>
      <c r="I62" s="5"/>
      <c r="J62" s="59">
        <f t="shared" si="35"/>
        <v>77</v>
      </c>
      <c r="K62" s="5"/>
      <c r="L62" s="59">
        <f t="shared" si="36"/>
        <v>77</v>
      </c>
      <c r="M62" s="5"/>
      <c r="N62" s="59">
        <f t="shared" si="37"/>
        <v>77</v>
      </c>
      <c r="O62" s="26">
        <v>19</v>
      </c>
      <c r="P62" s="3">
        <v>21</v>
      </c>
      <c r="Q62" s="59">
        <f t="shared" si="38"/>
        <v>27</v>
      </c>
      <c r="R62" s="3">
        <v>23</v>
      </c>
      <c r="S62" s="59">
        <f t="shared" si="39"/>
        <v>29</v>
      </c>
      <c r="T62" s="3">
        <v>8</v>
      </c>
      <c r="U62" s="59">
        <f t="shared" si="40"/>
        <v>14</v>
      </c>
      <c r="V62" s="3">
        <v>31</v>
      </c>
      <c r="W62" s="59">
        <f t="shared" si="41"/>
        <v>37</v>
      </c>
      <c r="X62" s="3">
        <v>22</v>
      </c>
      <c r="Y62" s="59">
        <f t="shared" si="42"/>
        <v>28</v>
      </c>
      <c r="Z62" s="27">
        <f t="shared" si="63"/>
        <v>32</v>
      </c>
      <c r="AA62" s="8"/>
      <c r="AB62" s="59">
        <f t="shared" si="43"/>
        <v>77</v>
      </c>
      <c r="AC62" s="8"/>
      <c r="AD62" s="59">
        <f t="shared" si="44"/>
        <v>77</v>
      </c>
      <c r="AE62" s="8"/>
      <c r="AF62" s="59">
        <f t="shared" si="45"/>
        <v>77</v>
      </c>
      <c r="AG62" s="8"/>
      <c r="AH62" s="59">
        <f t="shared" si="46"/>
        <v>77</v>
      </c>
      <c r="AI62" s="27">
        <f t="shared" si="66"/>
        <v>30</v>
      </c>
      <c r="AJ62" s="5"/>
      <c r="AK62" s="59">
        <f t="shared" si="47"/>
        <v>77</v>
      </c>
      <c r="AL62" s="5"/>
      <c r="AM62" s="59">
        <f t="shared" si="48"/>
        <v>77</v>
      </c>
      <c r="AN62" s="5"/>
      <c r="AO62" s="59">
        <f t="shared" si="49"/>
        <v>77</v>
      </c>
      <c r="AP62" s="5"/>
      <c r="AQ62" s="59">
        <f t="shared" si="50"/>
        <v>77</v>
      </c>
      <c r="AR62" s="5"/>
      <c r="AS62" s="59">
        <f t="shared" si="51"/>
        <v>77</v>
      </c>
      <c r="AT62" s="27">
        <f>AT$5+1</f>
        <v>21</v>
      </c>
      <c r="AU62" s="5"/>
      <c r="AV62" s="59">
        <f t="shared" si="52"/>
        <v>77</v>
      </c>
      <c r="AW62" s="5"/>
      <c r="AX62" s="59">
        <f t="shared" si="53"/>
        <v>77</v>
      </c>
      <c r="AY62" s="5"/>
      <c r="AZ62" s="59">
        <f t="shared" si="54"/>
        <v>77</v>
      </c>
      <c r="BA62" s="5"/>
      <c r="BB62" s="59">
        <f t="shared" si="55"/>
        <v>77</v>
      </c>
      <c r="BC62" s="53">
        <f t="shared" si="56"/>
        <v>56</v>
      </c>
      <c r="BD62" s="6">
        <f t="shared" si="57"/>
        <v>139</v>
      </c>
      <c r="BE62" s="76">
        <f t="shared" si="58"/>
        <v>102</v>
      </c>
      <c r="BF62" s="76">
        <f t="shared" si="61"/>
        <v>1521</v>
      </c>
      <c r="BG62" s="83">
        <f t="shared" si="59"/>
        <v>1136</v>
      </c>
      <c r="BH62" s="77">
        <f t="shared" si="60"/>
        <v>77</v>
      </c>
      <c r="BI62" s="78">
        <f>LARGE(($F62,$H62,$J62,$L62,$N62,$Q62,$S62,$U62,$W62,$Y62,$AB62,$AD62,$AF62,$AH62,$AK62,$AM62,$AO62,$AQ62,$AS62,$AV62,$AX62,$AZ62,$BB62),2)</f>
        <v>77</v>
      </c>
      <c r="BJ62" s="78">
        <f>LARGE(($F62,$H62,$J62,$L62,$N62,$Q62,$S62,$U62,$W62,$Y62,$AB62,$AD62,$AF62,$AH62,$AK62,$AM62,$AO62,$AQ62,$AS62,$AV62,$AX62,$AZ62,$BB62),3)</f>
        <v>77</v>
      </c>
      <c r="BK62" s="78">
        <f>LARGE(($F62,$H62,$J62,$L62,$N62,$Q62,$S62,$U62,$W62,$Y62,$AB62,$AD62,$AF62,$AH62,$AK62,$AM62,$AO62,$AQ62,$AS62,$AV62,$AX62,$AZ62,$BB62),4)</f>
        <v>77</v>
      </c>
      <c r="BL62" s="79">
        <f>LARGE(($F62,$H62,$J62,$L62,$N62,$Q62,$S62,$U62,$W62,$Y62,$AB62,$AD62,$AF62,$AH62,$AK62,$AM62,$AO62,$AQ62,$AS62,$AV62,$AX62,$AZ62,$BB62),5)</f>
        <v>77</v>
      </c>
    </row>
    <row r="63" spans="1:64" ht="12.75">
      <c r="A63" s="54">
        <f t="shared" si="32"/>
        <v>57</v>
      </c>
      <c r="B63" t="s">
        <v>125</v>
      </c>
      <c r="C63" t="s">
        <v>16</v>
      </c>
      <c r="D63" s="27">
        <f t="shared" si="65"/>
        <v>37</v>
      </c>
      <c r="E63" s="5"/>
      <c r="F63" s="59">
        <f t="shared" si="33"/>
        <v>77</v>
      </c>
      <c r="H63" s="59">
        <f t="shared" si="34"/>
        <v>77</v>
      </c>
      <c r="J63" s="59">
        <f t="shared" si="35"/>
        <v>77</v>
      </c>
      <c r="L63" s="59">
        <f t="shared" si="36"/>
        <v>77</v>
      </c>
      <c r="N63" s="59">
        <f t="shared" si="37"/>
        <v>77</v>
      </c>
      <c r="O63" s="27">
        <f>O$5+1</f>
        <v>38</v>
      </c>
      <c r="Q63" s="59">
        <f t="shared" si="38"/>
        <v>77</v>
      </c>
      <c r="S63" s="59">
        <f t="shared" si="39"/>
        <v>77</v>
      </c>
      <c r="U63" s="59">
        <f t="shared" si="40"/>
        <v>77</v>
      </c>
      <c r="W63" s="59">
        <f t="shared" si="41"/>
        <v>77</v>
      </c>
      <c r="Y63" s="59">
        <f t="shared" si="42"/>
        <v>77</v>
      </c>
      <c r="Z63" s="27">
        <f t="shared" si="63"/>
        <v>32</v>
      </c>
      <c r="AB63" s="59">
        <f t="shared" si="43"/>
        <v>77</v>
      </c>
      <c r="AD63" s="59">
        <f t="shared" si="44"/>
        <v>77</v>
      </c>
      <c r="AF63" s="59">
        <f t="shared" si="45"/>
        <v>77</v>
      </c>
      <c r="AG63" s="5"/>
      <c r="AH63" s="59">
        <f t="shared" si="46"/>
        <v>77</v>
      </c>
      <c r="AI63" s="27">
        <f t="shared" si="66"/>
        <v>30</v>
      </c>
      <c r="AK63" s="59">
        <f t="shared" si="47"/>
        <v>77</v>
      </c>
      <c r="AM63" s="59">
        <f t="shared" si="48"/>
        <v>77</v>
      </c>
      <c r="AO63" s="59">
        <f t="shared" si="49"/>
        <v>77</v>
      </c>
      <c r="AQ63" s="59">
        <f t="shared" si="50"/>
        <v>77</v>
      </c>
      <c r="AR63" s="5"/>
      <c r="AS63" s="59">
        <f t="shared" si="51"/>
        <v>77</v>
      </c>
      <c r="AT63" s="26">
        <v>10</v>
      </c>
      <c r="AU63" s="7">
        <v>11</v>
      </c>
      <c r="AV63" s="59">
        <f t="shared" si="52"/>
        <v>17</v>
      </c>
      <c r="AW63" s="3">
        <v>10</v>
      </c>
      <c r="AX63" s="59">
        <f t="shared" si="53"/>
        <v>16</v>
      </c>
      <c r="AY63" s="7">
        <v>16</v>
      </c>
      <c r="AZ63" s="59">
        <f t="shared" si="54"/>
        <v>22</v>
      </c>
      <c r="BA63" s="8">
        <v>3</v>
      </c>
      <c r="BB63" s="59">
        <f t="shared" si="55"/>
        <v>5.7</v>
      </c>
      <c r="BC63" s="53">
        <f t="shared" si="56"/>
        <v>57</v>
      </c>
      <c r="BD63" s="6">
        <f t="shared" si="57"/>
        <v>147</v>
      </c>
      <c r="BE63" s="76">
        <f t="shared" si="58"/>
        <v>109</v>
      </c>
      <c r="BF63" s="76">
        <f t="shared" si="61"/>
        <v>1523.7</v>
      </c>
      <c r="BG63" s="83">
        <f t="shared" si="59"/>
        <v>1138.7</v>
      </c>
      <c r="BH63" s="77">
        <f t="shared" si="60"/>
        <v>77</v>
      </c>
      <c r="BI63" s="78">
        <f>LARGE(($F63,$H63,$J63,$L63,$N63,$Q63,$S63,$U63,$W63,$Y63,$AB63,$AD63,$AF63,$AH63,$AK63,$AM63,$AO63,$AQ63,$AS63,$AV63,$AX63,$AZ63,$BB63),2)</f>
        <v>77</v>
      </c>
      <c r="BJ63" s="78">
        <f>LARGE(($F63,$H63,$J63,$L63,$N63,$Q63,$S63,$U63,$W63,$Y63,$AB63,$AD63,$AF63,$AH63,$AK63,$AM63,$AO63,$AQ63,$AS63,$AV63,$AX63,$AZ63,$BB63),3)</f>
        <v>77</v>
      </c>
      <c r="BK63" s="78">
        <f>LARGE(($F63,$H63,$J63,$L63,$N63,$Q63,$S63,$U63,$W63,$Y63,$AB63,$AD63,$AF63,$AH63,$AK63,$AM63,$AO63,$AQ63,$AS63,$AV63,$AX63,$AZ63,$BB63),4)</f>
        <v>77</v>
      </c>
      <c r="BL63" s="79">
        <f>LARGE(($F63,$H63,$J63,$L63,$N63,$Q63,$S63,$U63,$W63,$Y63,$AB63,$AD63,$AF63,$AH63,$AK63,$AM63,$AO63,$AQ63,$AS63,$AV63,$AX63,$AZ63,$BB63),5)</f>
        <v>77</v>
      </c>
    </row>
    <row r="64" spans="1:64" ht="12.75">
      <c r="A64" s="54">
        <f t="shared" si="32"/>
        <v>58</v>
      </c>
      <c r="B64" t="s">
        <v>98</v>
      </c>
      <c r="C64" t="s">
        <v>99</v>
      </c>
      <c r="D64" s="27">
        <f t="shared" si="65"/>
        <v>37</v>
      </c>
      <c r="F64" s="59">
        <f t="shared" si="33"/>
        <v>77</v>
      </c>
      <c r="H64" s="59">
        <f t="shared" si="34"/>
        <v>77</v>
      </c>
      <c r="J64" s="59">
        <f t="shared" si="35"/>
        <v>77</v>
      </c>
      <c r="L64" s="59">
        <f t="shared" si="36"/>
        <v>77</v>
      </c>
      <c r="N64" s="59">
        <f t="shared" si="37"/>
        <v>77</v>
      </c>
      <c r="O64" s="27">
        <f>O$5+1</f>
        <v>38</v>
      </c>
      <c r="P64" s="5"/>
      <c r="Q64" s="59">
        <f t="shared" si="38"/>
        <v>77</v>
      </c>
      <c r="R64" s="5"/>
      <c r="S64" s="59">
        <f t="shared" si="39"/>
        <v>77</v>
      </c>
      <c r="T64" s="5"/>
      <c r="U64" s="59">
        <f t="shared" si="40"/>
        <v>77</v>
      </c>
      <c r="V64" s="5"/>
      <c r="W64" s="59">
        <f t="shared" si="41"/>
        <v>77</v>
      </c>
      <c r="X64" s="5"/>
      <c r="Y64" s="59">
        <f t="shared" si="42"/>
        <v>77</v>
      </c>
      <c r="Z64" s="26">
        <v>9</v>
      </c>
      <c r="AA64" s="7">
        <v>9</v>
      </c>
      <c r="AB64" s="59">
        <f t="shared" si="43"/>
        <v>15</v>
      </c>
      <c r="AC64" s="7">
        <v>6</v>
      </c>
      <c r="AD64" s="59">
        <f t="shared" si="44"/>
        <v>11.7</v>
      </c>
      <c r="AE64" s="7">
        <v>18</v>
      </c>
      <c r="AF64" s="59">
        <f t="shared" si="45"/>
        <v>24</v>
      </c>
      <c r="AG64" s="8">
        <v>9</v>
      </c>
      <c r="AH64" s="59">
        <f t="shared" si="46"/>
        <v>15</v>
      </c>
      <c r="AI64" s="27">
        <f t="shared" si="66"/>
        <v>30</v>
      </c>
      <c r="AJ64" s="5"/>
      <c r="AK64" s="59">
        <f t="shared" si="47"/>
        <v>77</v>
      </c>
      <c r="AL64" s="5"/>
      <c r="AM64" s="59">
        <f t="shared" si="48"/>
        <v>77</v>
      </c>
      <c r="AN64" s="5"/>
      <c r="AO64" s="59">
        <f t="shared" si="49"/>
        <v>77</v>
      </c>
      <c r="AP64" s="5"/>
      <c r="AQ64" s="59">
        <f t="shared" si="50"/>
        <v>77</v>
      </c>
      <c r="AR64" s="5"/>
      <c r="AS64" s="59">
        <f t="shared" si="51"/>
        <v>77</v>
      </c>
      <c r="AT64" s="27">
        <f aca="true" t="shared" si="67" ref="AT64:AT71">AT$5+1</f>
        <v>21</v>
      </c>
      <c r="AU64" s="5"/>
      <c r="AV64" s="59">
        <f t="shared" si="52"/>
        <v>77</v>
      </c>
      <c r="AW64" s="5"/>
      <c r="AX64" s="59">
        <f t="shared" si="53"/>
        <v>77</v>
      </c>
      <c r="AY64" s="5"/>
      <c r="AZ64" s="59">
        <f t="shared" si="54"/>
        <v>77</v>
      </c>
      <c r="BA64" s="5"/>
      <c r="BB64" s="59">
        <f t="shared" si="55"/>
        <v>77</v>
      </c>
      <c r="BC64" s="53">
        <f t="shared" si="56"/>
        <v>58</v>
      </c>
      <c r="BD64" s="6">
        <f t="shared" si="57"/>
        <v>135</v>
      </c>
      <c r="BE64" s="76">
        <f t="shared" si="58"/>
        <v>97</v>
      </c>
      <c r="BF64" s="76">
        <f t="shared" si="61"/>
        <v>1528.7</v>
      </c>
      <c r="BG64" s="83">
        <f t="shared" si="59"/>
        <v>1143.7</v>
      </c>
      <c r="BH64" s="77">
        <f t="shared" si="60"/>
        <v>77</v>
      </c>
      <c r="BI64" s="78">
        <f>LARGE(($F64,$H64,$J64,$L64,$N64,$Q64,$S64,$U64,$W64,$Y64,$AB64,$AD64,$AF64,$AH64,$AK64,$AM64,$AO64,$AQ64,$AS64,$AV64,$AX64,$AZ64,$BB64),2)</f>
        <v>77</v>
      </c>
      <c r="BJ64" s="78">
        <f>LARGE(($F64,$H64,$J64,$L64,$N64,$Q64,$S64,$U64,$W64,$Y64,$AB64,$AD64,$AF64,$AH64,$AK64,$AM64,$AO64,$AQ64,$AS64,$AV64,$AX64,$AZ64,$BB64),3)</f>
        <v>77</v>
      </c>
      <c r="BK64" s="78">
        <f>LARGE(($F64,$H64,$J64,$L64,$N64,$Q64,$S64,$U64,$W64,$Y64,$AB64,$AD64,$AF64,$AH64,$AK64,$AM64,$AO64,$AQ64,$AS64,$AV64,$AX64,$AZ64,$BB64),4)</f>
        <v>77</v>
      </c>
      <c r="BL64" s="79">
        <f>LARGE(($F64,$H64,$J64,$L64,$N64,$Q64,$S64,$U64,$W64,$Y64,$AB64,$AD64,$AF64,$AH64,$AK64,$AM64,$AO64,$AQ64,$AS64,$AV64,$AX64,$AZ64,$BB64),5)</f>
        <v>77</v>
      </c>
    </row>
    <row r="65" spans="1:64" ht="12.75">
      <c r="A65" s="54">
        <f t="shared" si="32"/>
        <v>59</v>
      </c>
      <c r="B65" t="s">
        <v>49</v>
      </c>
      <c r="C65" t="s">
        <v>50</v>
      </c>
      <c r="D65" s="26">
        <v>25</v>
      </c>
      <c r="E65" s="4">
        <v>18</v>
      </c>
      <c r="F65" s="59">
        <f t="shared" si="33"/>
        <v>24</v>
      </c>
      <c r="G65" s="4">
        <v>25</v>
      </c>
      <c r="H65" s="59">
        <f t="shared" si="34"/>
        <v>31</v>
      </c>
      <c r="I65" s="4">
        <v>23</v>
      </c>
      <c r="J65" s="59">
        <f t="shared" si="35"/>
        <v>29</v>
      </c>
      <c r="K65" s="4">
        <v>27</v>
      </c>
      <c r="L65" s="59">
        <f t="shared" si="36"/>
        <v>33</v>
      </c>
      <c r="M65" s="4">
        <v>24</v>
      </c>
      <c r="N65" s="59">
        <f t="shared" si="37"/>
        <v>30</v>
      </c>
      <c r="O65" s="27">
        <f>O$5+1</f>
        <v>38</v>
      </c>
      <c r="P65" s="5"/>
      <c r="Q65" s="59">
        <f t="shared" si="38"/>
        <v>77</v>
      </c>
      <c r="R65" s="5"/>
      <c r="S65" s="59">
        <f t="shared" si="39"/>
        <v>77</v>
      </c>
      <c r="T65" s="5"/>
      <c r="U65" s="59">
        <f t="shared" si="40"/>
        <v>77</v>
      </c>
      <c r="V65" s="5"/>
      <c r="W65" s="59">
        <f t="shared" si="41"/>
        <v>77</v>
      </c>
      <c r="Y65" s="59">
        <f t="shared" si="42"/>
        <v>77</v>
      </c>
      <c r="Z65" s="27">
        <f>Z$5+1</f>
        <v>32</v>
      </c>
      <c r="AA65" s="8"/>
      <c r="AB65" s="59">
        <f t="shared" si="43"/>
        <v>77</v>
      </c>
      <c r="AC65" s="8"/>
      <c r="AD65" s="59">
        <f t="shared" si="44"/>
        <v>77</v>
      </c>
      <c r="AE65" s="8"/>
      <c r="AF65" s="59">
        <f t="shared" si="45"/>
        <v>77</v>
      </c>
      <c r="AG65" s="8"/>
      <c r="AH65" s="59">
        <f t="shared" si="46"/>
        <v>77</v>
      </c>
      <c r="AI65" s="27">
        <f t="shared" si="66"/>
        <v>30</v>
      </c>
      <c r="AJ65" s="5"/>
      <c r="AK65" s="59">
        <f t="shared" si="47"/>
        <v>77</v>
      </c>
      <c r="AL65" s="5"/>
      <c r="AM65" s="59">
        <f t="shared" si="48"/>
        <v>77</v>
      </c>
      <c r="AN65" s="5"/>
      <c r="AO65" s="59">
        <f t="shared" si="49"/>
        <v>77</v>
      </c>
      <c r="AP65" s="5"/>
      <c r="AQ65" s="59">
        <f t="shared" si="50"/>
        <v>77</v>
      </c>
      <c r="AR65" s="5"/>
      <c r="AS65" s="59">
        <f t="shared" si="51"/>
        <v>77</v>
      </c>
      <c r="AT65" s="27">
        <f t="shared" si="67"/>
        <v>21</v>
      </c>
      <c r="AU65" s="5"/>
      <c r="AV65" s="59">
        <f t="shared" si="52"/>
        <v>77</v>
      </c>
      <c r="AW65" s="5"/>
      <c r="AX65" s="59">
        <f t="shared" si="53"/>
        <v>77</v>
      </c>
      <c r="AY65" s="5"/>
      <c r="AZ65" s="59">
        <f t="shared" si="54"/>
        <v>77</v>
      </c>
      <c r="BA65" s="5"/>
      <c r="BB65" s="59">
        <f t="shared" si="55"/>
        <v>77</v>
      </c>
      <c r="BC65" s="53">
        <f t="shared" si="56"/>
        <v>59</v>
      </c>
      <c r="BD65" s="6">
        <f t="shared" si="57"/>
        <v>146</v>
      </c>
      <c r="BE65" s="76">
        <f t="shared" si="58"/>
        <v>108</v>
      </c>
      <c r="BF65" s="76">
        <f t="shared" si="61"/>
        <v>1533</v>
      </c>
      <c r="BG65" s="83">
        <f t="shared" si="59"/>
        <v>1148</v>
      </c>
      <c r="BH65" s="77">
        <f t="shared" si="60"/>
        <v>77</v>
      </c>
      <c r="BI65" s="78">
        <f>LARGE(($F65,$H65,$J65,$L65,$N65,$Q65,$S65,$U65,$W65,$Y65,$AB65,$AD65,$AF65,$AH65,$AK65,$AM65,$AO65,$AQ65,$AS65,$AV65,$AX65,$AZ65,$BB65),2)</f>
        <v>77</v>
      </c>
      <c r="BJ65" s="78">
        <f>LARGE(($F65,$H65,$J65,$L65,$N65,$Q65,$S65,$U65,$W65,$Y65,$AB65,$AD65,$AF65,$AH65,$AK65,$AM65,$AO65,$AQ65,$AS65,$AV65,$AX65,$AZ65,$BB65),3)</f>
        <v>77</v>
      </c>
      <c r="BK65" s="78">
        <f>LARGE(($F65,$H65,$J65,$L65,$N65,$Q65,$S65,$U65,$W65,$Y65,$AB65,$AD65,$AF65,$AH65,$AK65,$AM65,$AO65,$AQ65,$AS65,$AV65,$AX65,$AZ65,$BB65),4)</f>
        <v>77</v>
      </c>
      <c r="BL65" s="79">
        <f>LARGE(($F65,$H65,$J65,$L65,$N65,$Q65,$S65,$U65,$W65,$Y65,$AB65,$AD65,$AF65,$AH65,$AK65,$AM65,$AO65,$AQ65,$AS65,$AV65,$AX65,$AZ65,$BB65),5)</f>
        <v>77</v>
      </c>
    </row>
    <row r="66" spans="1:64" ht="12.75">
      <c r="A66" s="54">
        <f t="shared" si="32"/>
        <v>60</v>
      </c>
      <c r="B66" t="s">
        <v>88</v>
      </c>
      <c r="C66" t="s">
        <v>89</v>
      </c>
      <c r="D66" s="27">
        <f aca="true" t="shared" si="68" ref="D66:D72">D$5+1</f>
        <v>37</v>
      </c>
      <c r="E66" s="5"/>
      <c r="F66" s="59">
        <f t="shared" si="33"/>
        <v>77</v>
      </c>
      <c r="G66" s="5"/>
      <c r="H66" s="59">
        <f t="shared" si="34"/>
        <v>77</v>
      </c>
      <c r="I66" s="5"/>
      <c r="J66" s="59">
        <f t="shared" si="35"/>
        <v>77</v>
      </c>
      <c r="K66" s="5"/>
      <c r="L66" s="59">
        <f t="shared" si="36"/>
        <v>77</v>
      </c>
      <c r="M66" s="5"/>
      <c r="N66" s="59">
        <f t="shared" si="37"/>
        <v>77</v>
      </c>
      <c r="O66" s="26">
        <v>24</v>
      </c>
      <c r="P66" s="3">
        <v>12</v>
      </c>
      <c r="Q66" s="59">
        <f t="shared" si="38"/>
        <v>18</v>
      </c>
      <c r="R66" s="3">
        <v>25</v>
      </c>
      <c r="S66" s="59">
        <f t="shared" si="39"/>
        <v>31</v>
      </c>
      <c r="T66" s="3">
        <v>25</v>
      </c>
      <c r="U66" s="59">
        <f t="shared" si="40"/>
        <v>31</v>
      </c>
      <c r="V66" s="3">
        <v>28</v>
      </c>
      <c r="W66" s="59">
        <f t="shared" si="41"/>
        <v>34</v>
      </c>
      <c r="X66" s="3">
        <v>28</v>
      </c>
      <c r="Y66" s="59">
        <f t="shared" si="42"/>
        <v>34</v>
      </c>
      <c r="Z66" s="27">
        <f>Z$5+1</f>
        <v>32</v>
      </c>
      <c r="AA66" s="8"/>
      <c r="AB66" s="59">
        <f t="shared" si="43"/>
        <v>77</v>
      </c>
      <c r="AC66" s="8"/>
      <c r="AD66" s="59">
        <f t="shared" si="44"/>
        <v>77</v>
      </c>
      <c r="AE66" s="8"/>
      <c r="AF66" s="59">
        <f t="shared" si="45"/>
        <v>77</v>
      </c>
      <c r="AG66" s="8"/>
      <c r="AH66" s="59">
        <f t="shared" si="46"/>
        <v>77</v>
      </c>
      <c r="AI66" s="27">
        <f t="shared" si="66"/>
        <v>30</v>
      </c>
      <c r="AJ66" s="5"/>
      <c r="AK66" s="59">
        <f t="shared" si="47"/>
        <v>77</v>
      </c>
      <c r="AL66" s="5"/>
      <c r="AM66" s="59">
        <f t="shared" si="48"/>
        <v>77</v>
      </c>
      <c r="AN66" s="5"/>
      <c r="AO66" s="59">
        <f t="shared" si="49"/>
        <v>77</v>
      </c>
      <c r="AP66" s="5"/>
      <c r="AQ66" s="59">
        <f t="shared" si="50"/>
        <v>77</v>
      </c>
      <c r="AR66" s="5"/>
      <c r="AS66" s="59">
        <f t="shared" si="51"/>
        <v>77</v>
      </c>
      <c r="AT66" s="27">
        <f t="shared" si="67"/>
        <v>21</v>
      </c>
      <c r="AU66" s="5"/>
      <c r="AV66" s="59">
        <f t="shared" si="52"/>
        <v>77</v>
      </c>
      <c r="AW66" s="5"/>
      <c r="AX66" s="59">
        <f t="shared" si="53"/>
        <v>77</v>
      </c>
      <c r="AY66" s="5"/>
      <c r="AZ66" s="59">
        <f t="shared" si="54"/>
        <v>77</v>
      </c>
      <c r="BA66" s="5"/>
      <c r="BB66" s="59">
        <f t="shared" si="55"/>
        <v>77</v>
      </c>
      <c r="BC66" s="53">
        <f t="shared" si="56"/>
        <v>60</v>
      </c>
      <c r="BD66" s="6">
        <f t="shared" si="57"/>
        <v>144</v>
      </c>
      <c r="BE66" s="76">
        <f t="shared" si="58"/>
        <v>107</v>
      </c>
      <c r="BF66" s="76">
        <f t="shared" si="61"/>
        <v>1534</v>
      </c>
      <c r="BG66" s="83">
        <f t="shared" si="59"/>
        <v>1149</v>
      </c>
      <c r="BH66" s="77">
        <f t="shared" si="60"/>
        <v>77</v>
      </c>
      <c r="BI66" s="78">
        <f>LARGE(($F66,$H66,$J66,$L66,$N66,$Q66,$S66,$U66,$W66,$Y66,$AB66,$AD66,$AF66,$AH66,$AK66,$AM66,$AO66,$AQ66,$AS66,$AV66,$AX66,$AZ66,$BB66),2)</f>
        <v>77</v>
      </c>
      <c r="BJ66" s="78">
        <f>LARGE(($F66,$H66,$J66,$L66,$N66,$Q66,$S66,$U66,$W66,$Y66,$AB66,$AD66,$AF66,$AH66,$AK66,$AM66,$AO66,$AQ66,$AS66,$AV66,$AX66,$AZ66,$BB66),3)</f>
        <v>77</v>
      </c>
      <c r="BK66" s="78">
        <f>LARGE(($F66,$H66,$J66,$L66,$N66,$Q66,$S66,$U66,$W66,$Y66,$AB66,$AD66,$AF66,$AH66,$AK66,$AM66,$AO66,$AQ66,$AS66,$AV66,$AX66,$AZ66,$BB66),4)</f>
        <v>77</v>
      </c>
      <c r="BL66" s="79">
        <f>LARGE(($F66,$H66,$J66,$L66,$N66,$Q66,$S66,$U66,$W66,$Y66,$AB66,$AD66,$AF66,$AH66,$AK66,$AM66,$AO66,$AQ66,$AS66,$AV66,$AX66,$AZ66,$BB66),5)</f>
        <v>77</v>
      </c>
    </row>
    <row r="67" spans="1:64" ht="12.75">
      <c r="A67" s="54">
        <f t="shared" si="32"/>
        <v>61</v>
      </c>
      <c r="B67" t="s">
        <v>117</v>
      </c>
      <c r="C67" t="s">
        <v>7</v>
      </c>
      <c r="D67" s="27">
        <f t="shared" si="68"/>
        <v>37</v>
      </c>
      <c r="E67" s="5"/>
      <c r="F67" s="59">
        <f t="shared" si="33"/>
        <v>77</v>
      </c>
      <c r="H67" s="59">
        <f t="shared" si="34"/>
        <v>77</v>
      </c>
      <c r="J67" s="59">
        <f t="shared" si="35"/>
        <v>77</v>
      </c>
      <c r="L67" s="59">
        <f t="shared" si="36"/>
        <v>77</v>
      </c>
      <c r="N67" s="59">
        <f t="shared" si="37"/>
        <v>77</v>
      </c>
      <c r="O67" s="27">
        <f aca="true" t="shared" si="69" ref="O67:O73">O$5+1</f>
        <v>38</v>
      </c>
      <c r="Q67" s="59">
        <f t="shared" si="38"/>
        <v>77</v>
      </c>
      <c r="S67" s="59">
        <f t="shared" si="39"/>
        <v>77</v>
      </c>
      <c r="U67" s="59">
        <f t="shared" si="40"/>
        <v>77</v>
      </c>
      <c r="W67" s="59">
        <f t="shared" si="41"/>
        <v>77</v>
      </c>
      <c r="X67" s="5"/>
      <c r="Y67" s="59">
        <f t="shared" si="42"/>
        <v>77</v>
      </c>
      <c r="Z67" s="27">
        <f>Z$5+1</f>
        <v>32</v>
      </c>
      <c r="AB67" s="59">
        <f t="shared" si="43"/>
        <v>77</v>
      </c>
      <c r="AD67" s="59">
        <f t="shared" si="44"/>
        <v>77</v>
      </c>
      <c r="AF67" s="59">
        <f t="shared" si="45"/>
        <v>77</v>
      </c>
      <c r="AG67" s="5"/>
      <c r="AH67" s="59">
        <f t="shared" si="46"/>
        <v>77</v>
      </c>
      <c r="AI67" s="26">
        <v>27</v>
      </c>
      <c r="AJ67" s="3">
        <v>27</v>
      </c>
      <c r="AK67" s="59">
        <f t="shared" si="47"/>
        <v>33</v>
      </c>
      <c r="AL67" s="3">
        <v>21</v>
      </c>
      <c r="AM67" s="59">
        <f t="shared" si="48"/>
        <v>27</v>
      </c>
      <c r="AN67" s="3">
        <v>27</v>
      </c>
      <c r="AO67" s="59">
        <f t="shared" si="49"/>
        <v>33</v>
      </c>
      <c r="AP67" s="4" t="s">
        <v>13</v>
      </c>
      <c r="AQ67" s="59">
        <f t="shared" si="50"/>
        <v>30</v>
      </c>
      <c r="AR67" s="4" t="s">
        <v>13</v>
      </c>
      <c r="AS67" s="59">
        <f t="shared" si="51"/>
        <v>30</v>
      </c>
      <c r="AT67" s="27">
        <f t="shared" si="67"/>
        <v>21</v>
      </c>
      <c r="AU67" s="3"/>
      <c r="AV67" s="59">
        <f t="shared" si="52"/>
        <v>77</v>
      </c>
      <c r="AW67" s="3"/>
      <c r="AX67" s="59">
        <f t="shared" si="53"/>
        <v>77</v>
      </c>
      <c r="AY67" s="3"/>
      <c r="AZ67" s="59">
        <f t="shared" si="54"/>
        <v>77</v>
      </c>
      <c r="BA67" s="3"/>
      <c r="BB67" s="59">
        <f t="shared" si="55"/>
        <v>77</v>
      </c>
      <c r="BC67" s="53">
        <f t="shared" si="56"/>
        <v>61</v>
      </c>
      <c r="BD67" s="6">
        <f t="shared" si="57"/>
        <v>155</v>
      </c>
      <c r="BE67" s="76">
        <f t="shared" si="58"/>
        <v>117</v>
      </c>
      <c r="BF67" s="76">
        <f t="shared" si="61"/>
        <v>1539</v>
      </c>
      <c r="BG67" s="83">
        <f t="shared" si="59"/>
        <v>1154</v>
      </c>
      <c r="BH67" s="77">
        <f t="shared" si="60"/>
        <v>77</v>
      </c>
      <c r="BI67" s="78">
        <f>LARGE(($F67,$H67,$J67,$L67,$N67,$Q67,$S67,$U67,$W67,$Y67,$AB67,$AD67,$AF67,$AH67,$AK67,$AM67,$AO67,$AQ67,$AS67,$AV67,$AX67,$AZ67,$BB67),2)</f>
        <v>77</v>
      </c>
      <c r="BJ67" s="78">
        <f>LARGE(($F67,$H67,$J67,$L67,$N67,$Q67,$S67,$U67,$W67,$Y67,$AB67,$AD67,$AF67,$AH67,$AK67,$AM67,$AO67,$AQ67,$AS67,$AV67,$AX67,$AZ67,$BB67),3)</f>
        <v>77</v>
      </c>
      <c r="BK67" s="78">
        <f>LARGE(($F67,$H67,$J67,$L67,$N67,$Q67,$S67,$U67,$W67,$Y67,$AB67,$AD67,$AF67,$AH67,$AK67,$AM67,$AO67,$AQ67,$AS67,$AV67,$AX67,$AZ67,$BB67),4)</f>
        <v>77</v>
      </c>
      <c r="BL67" s="79">
        <f>LARGE(($F67,$H67,$J67,$L67,$N67,$Q67,$S67,$U67,$W67,$Y67,$AB67,$AD67,$AF67,$AH67,$AK67,$AM67,$AO67,$AQ67,$AS67,$AV67,$AX67,$AZ67,$BB67),5)</f>
        <v>77</v>
      </c>
    </row>
    <row r="68" spans="1:64" ht="12.75">
      <c r="A68" s="54">
        <f t="shared" si="32"/>
        <v>62</v>
      </c>
      <c r="B68" t="s">
        <v>109</v>
      </c>
      <c r="C68" t="s">
        <v>110</v>
      </c>
      <c r="D68" s="27">
        <f t="shared" si="68"/>
        <v>37</v>
      </c>
      <c r="F68" s="59">
        <f t="shared" si="33"/>
        <v>77</v>
      </c>
      <c r="H68" s="59">
        <f t="shared" si="34"/>
        <v>77</v>
      </c>
      <c r="J68" s="59">
        <f t="shared" si="35"/>
        <v>77</v>
      </c>
      <c r="L68" s="59">
        <f t="shared" si="36"/>
        <v>77</v>
      </c>
      <c r="N68" s="59">
        <f t="shared" si="37"/>
        <v>77</v>
      </c>
      <c r="O68" s="27">
        <f t="shared" si="69"/>
        <v>38</v>
      </c>
      <c r="Q68" s="59">
        <f t="shared" si="38"/>
        <v>77</v>
      </c>
      <c r="S68" s="59">
        <f t="shared" si="39"/>
        <v>77</v>
      </c>
      <c r="U68" s="59">
        <f t="shared" si="40"/>
        <v>77</v>
      </c>
      <c r="W68" s="59">
        <f t="shared" si="41"/>
        <v>77</v>
      </c>
      <c r="Y68" s="59">
        <f t="shared" si="42"/>
        <v>77</v>
      </c>
      <c r="Z68" s="26">
        <v>29</v>
      </c>
      <c r="AA68" s="1">
        <v>24</v>
      </c>
      <c r="AB68" s="59">
        <f t="shared" si="43"/>
        <v>30</v>
      </c>
      <c r="AC68" s="4" t="s">
        <v>13</v>
      </c>
      <c r="AD68" s="59">
        <f t="shared" si="44"/>
        <v>32</v>
      </c>
      <c r="AE68" s="4" t="s">
        <v>13</v>
      </c>
      <c r="AF68" s="59">
        <f t="shared" si="45"/>
        <v>32</v>
      </c>
      <c r="AG68" s="4" t="s">
        <v>13</v>
      </c>
      <c r="AH68" s="59">
        <f t="shared" si="46"/>
        <v>32</v>
      </c>
      <c r="AI68" s="27">
        <f>AI$5+1</f>
        <v>30</v>
      </c>
      <c r="AJ68" s="5"/>
      <c r="AK68" s="59">
        <f t="shared" si="47"/>
        <v>77</v>
      </c>
      <c r="AL68" s="5"/>
      <c r="AM68" s="59">
        <f t="shared" si="48"/>
        <v>77</v>
      </c>
      <c r="AN68" s="5"/>
      <c r="AO68" s="59">
        <f t="shared" si="49"/>
        <v>77</v>
      </c>
      <c r="AP68" s="4" t="s">
        <v>13</v>
      </c>
      <c r="AQ68" s="59">
        <f t="shared" si="50"/>
        <v>30</v>
      </c>
      <c r="AS68" s="59">
        <f t="shared" si="51"/>
        <v>77</v>
      </c>
      <c r="AT68" s="27">
        <f t="shared" si="67"/>
        <v>21</v>
      </c>
      <c r="AU68" s="5"/>
      <c r="AV68" s="59">
        <f t="shared" si="52"/>
        <v>77</v>
      </c>
      <c r="AW68" s="5"/>
      <c r="AX68" s="59">
        <f t="shared" si="53"/>
        <v>77</v>
      </c>
      <c r="AY68" s="5"/>
      <c r="AZ68" s="59">
        <f t="shared" si="54"/>
        <v>77</v>
      </c>
      <c r="BA68" s="5"/>
      <c r="BB68" s="59">
        <f t="shared" si="55"/>
        <v>77</v>
      </c>
      <c r="BC68" s="53">
        <f t="shared" si="56"/>
        <v>62</v>
      </c>
      <c r="BD68" s="6">
        <f t="shared" si="57"/>
        <v>155</v>
      </c>
      <c r="BE68" s="76">
        <f t="shared" si="58"/>
        <v>117</v>
      </c>
      <c r="BF68" s="76">
        <f t="shared" si="61"/>
        <v>1542</v>
      </c>
      <c r="BG68" s="83">
        <f t="shared" si="59"/>
        <v>1157</v>
      </c>
      <c r="BH68" s="77">
        <f t="shared" si="60"/>
        <v>77</v>
      </c>
      <c r="BI68" s="78">
        <f>LARGE(($F68,$H68,$J68,$L68,$N68,$Q68,$S68,$U68,$W68,$Y68,$AB68,$AD68,$AF68,$AH68,$AK68,$AM68,$AO68,$AQ68,$AS68,$AV68,$AX68,$AZ68,$BB68),2)</f>
        <v>77</v>
      </c>
      <c r="BJ68" s="78">
        <f>LARGE(($F68,$H68,$J68,$L68,$N68,$Q68,$S68,$U68,$W68,$Y68,$AB68,$AD68,$AF68,$AH68,$AK68,$AM68,$AO68,$AQ68,$AS68,$AV68,$AX68,$AZ68,$BB68),3)</f>
        <v>77</v>
      </c>
      <c r="BK68" s="78">
        <f>LARGE(($F68,$H68,$J68,$L68,$N68,$Q68,$S68,$U68,$W68,$Y68,$AB68,$AD68,$AF68,$AH68,$AK68,$AM68,$AO68,$AQ68,$AS68,$AV68,$AX68,$AZ68,$BB68),4)</f>
        <v>77</v>
      </c>
      <c r="BL68" s="79">
        <f>LARGE(($F68,$H68,$J68,$L68,$N68,$Q68,$S68,$U68,$W68,$Y68,$AB68,$AD68,$AF68,$AH68,$AK68,$AM68,$AO68,$AQ68,$AS68,$AV68,$AX68,$AZ68,$BB68),5)</f>
        <v>77</v>
      </c>
    </row>
    <row r="69" spans="1:64" ht="12.75">
      <c r="A69" s="54">
        <f t="shared" si="32"/>
        <v>63</v>
      </c>
      <c r="B69" t="s">
        <v>100</v>
      </c>
      <c r="C69" t="s">
        <v>1</v>
      </c>
      <c r="D69" s="27">
        <f t="shared" si="68"/>
        <v>37</v>
      </c>
      <c r="F69" s="59">
        <f t="shared" si="33"/>
        <v>77</v>
      </c>
      <c r="H69" s="59">
        <f t="shared" si="34"/>
        <v>77</v>
      </c>
      <c r="J69" s="59">
        <f t="shared" si="35"/>
        <v>77</v>
      </c>
      <c r="L69" s="59">
        <f t="shared" si="36"/>
        <v>77</v>
      </c>
      <c r="N69" s="59">
        <f t="shared" si="37"/>
        <v>77</v>
      </c>
      <c r="O69" s="27">
        <f t="shared" si="69"/>
        <v>38</v>
      </c>
      <c r="Q69" s="59">
        <f t="shared" si="38"/>
        <v>77</v>
      </c>
      <c r="S69" s="59">
        <f t="shared" si="39"/>
        <v>77</v>
      </c>
      <c r="U69" s="59">
        <f t="shared" si="40"/>
        <v>77</v>
      </c>
      <c r="W69" s="59">
        <f t="shared" si="41"/>
        <v>77</v>
      </c>
      <c r="X69" s="5"/>
      <c r="Y69" s="59">
        <f t="shared" si="42"/>
        <v>77</v>
      </c>
      <c r="Z69" s="26">
        <v>14</v>
      </c>
      <c r="AA69" s="7">
        <v>10</v>
      </c>
      <c r="AB69" s="59">
        <f t="shared" si="43"/>
        <v>16</v>
      </c>
      <c r="AC69" s="7">
        <v>13</v>
      </c>
      <c r="AD69" s="59">
        <f t="shared" si="44"/>
        <v>19</v>
      </c>
      <c r="AE69" s="7">
        <v>16</v>
      </c>
      <c r="AF69" s="59">
        <f t="shared" si="45"/>
        <v>22</v>
      </c>
      <c r="AG69" s="8">
        <v>18</v>
      </c>
      <c r="AH69" s="59">
        <f t="shared" si="46"/>
        <v>24</v>
      </c>
      <c r="AI69" s="27">
        <f>AI$5+1</f>
        <v>30</v>
      </c>
      <c r="AJ69" s="5"/>
      <c r="AK69" s="59">
        <f t="shared" si="47"/>
        <v>77</v>
      </c>
      <c r="AL69" s="5"/>
      <c r="AM69" s="59">
        <f t="shared" si="48"/>
        <v>77</v>
      </c>
      <c r="AN69" s="5"/>
      <c r="AO69" s="59">
        <f t="shared" si="49"/>
        <v>77</v>
      </c>
      <c r="AP69" s="5"/>
      <c r="AQ69" s="59">
        <f t="shared" si="50"/>
        <v>77</v>
      </c>
      <c r="AR69" s="5"/>
      <c r="AS69" s="59">
        <f t="shared" si="51"/>
        <v>77</v>
      </c>
      <c r="AT69" s="27">
        <f t="shared" si="67"/>
        <v>21</v>
      </c>
      <c r="AU69" s="5"/>
      <c r="AV69" s="59">
        <f t="shared" si="52"/>
        <v>77</v>
      </c>
      <c r="AW69" s="5"/>
      <c r="AX69" s="59">
        <f t="shared" si="53"/>
        <v>77</v>
      </c>
      <c r="AY69" s="5"/>
      <c r="AZ69" s="59">
        <f t="shared" si="54"/>
        <v>77</v>
      </c>
      <c r="BA69" s="5"/>
      <c r="BB69" s="59">
        <f t="shared" si="55"/>
        <v>77</v>
      </c>
      <c r="BC69" s="53">
        <f t="shared" si="56"/>
        <v>63</v>
      </c>
      <c r="BD69" s="6">
        <f t="shared" si="57"/>
        <v>140</v>
      </c>
      <c r="BE69" s="76">
        <f t="shared" si="58"/>
        <v>102</v>
      </c>
      <c r="BF69" s="76">
        <f t="shared" si="61"/>
        <v>1544</v>
      </c>
      <c r="BG69" s="83">
        <f t="shared" si="59"/>
        <v>1159</v>
      </c>
      <c r="BH69" s="77">
        <f t="shared" si="60"/>
        <v>77</v>
      </c>
      <c r="BI69" s="78">
        <f>LARGE(($F69,$H69,$J69,$L69,$N69,$Q69,$S69,$U69,$W69,$Y69,$AB69,$AD69,$AF69,$AH69,$AK69,$AM69,$AO69,$AQ69,$AS69,$AV69,$AX69,$AZ69,$BB69),2)</f>
        <v>77</v>
      </c>
      <c r="BJ69" s="78">
        <f>LARGE(($F69,$H69,$J69,$L69,$N69,$Q69,$S69,$U69,$W69,$Y69,$AB69,$AD69,$AF69,$AH69,$AK69,$AM69,$AO69,$AQ69,$AS69,$AV69,$AX69,$AZ69,$BB69),3)</f>
        <v>77</v>
      </c>
      <c r="BK69" s="78">
        <f>LARGE(($F69,$H69,$J69,$L69,$N69,$Q69,$S69,$U69,$W69,$Y69,$AB69,$AD69,$AF69,$AH69,$AK69,$AM69,$AO69,$AQ69,$AS69,$AV69,$AX69,$AZ69,$BB69),4)</f>
        <v>77</v>
      </c>
      <c r="BL69" s="79">
        <f>LARGE(($F69,$H69,$J69,$L69,$N69,$Q69,$S69,$U69,$W69,$Y69,$AB69,$AD69,$AF69,$AH69,$AK69,$AM69,$AO69,$AQ69,$AS69,$AV69,$AX69,$AZ69,$BB69),5)</f>
        <v>77</v>
      </c>
    </row>
    <row r="70" spans="1:64" ht="12.75">
      <c r="A70" s="54">
        <f t="shared" si="32"/>
        <v>64</v>
      </c>
      <c r="B70" t="s">
        <v>118</v>
      </c>
      <c r="C70" t="s">
        <v>119</v>
      </c>
      <c r="D70" s="27">
        <f t="shared" si="68"/>
        <v>37</v>
      </c>
      <c r="F70" s="59">
        <f t="shared" si="33"/>
        <v>77</v>
      </c>
      <c r="H70" s="59">
        <f t="shared" si="34"/>
        <v>77</v>
      </c>
      <c r="J70" s="59">
        <f t="shared" si="35"/>
        <v>77</v>
      </c>
      <c r="L70" s="59">
        <f t="shared" si="36"/>
        <v>77</v>
      </c>
      <c r="N70" s="59">
        <f t="shared" si="37"/>
        <v>77</v>
      </c>
      <c r="O70" s="27">
        <f t="shared" si="69"/>
        <v>38</v>
      </c>
      <c r="Q70" s="59">
        <f t="shared" si="38"/>
        <v>77</v>
      </c>
      <c r="S70" s="59">
        <f t="shared" si="39"/>
        <v>77</v>
      </c>
      <c r="U70" s="59">
        <f t="shared" si="40"/>
        <v>77</v>
      </c>
      <c r="W70" s="59">
        <f t="shared" si="41"/>
        <v>77</v>
      </c>
      <c r="Y70" s="59">
        <f t="shared" si="42"/>
        <v>77</v>
      </c>
      <c r="Z70" s="27">
        <f>Z$5+1</f>
        <v>32</v>
      </c>
      <c r="AB70" s="59">
        <f t="shared" si="43"/>
        <v>77</v>
      </c>
      <c r="AD70" s="59">
        <f t="shared" si="44"/>
        <v>77</v>
      </c>
      <c r="AF70" s="59">
        <f t="shared" si="45"/>
        <v>77</v>
      </c>
      <c r="AH70" s="59">
        <f t="shared" si="46"/>
        <v>77</v>
      </c>
      <c r="AI70" s="26">
        <v>29</v>
      </c>
      <c r="AJ70" s="3">
        <v>28</v>
      </c>
      <c r="AK70" s="59">
        <f t="shared" si="47"/>
        <v>34</v>
      </c>
      <c r="AL70" s="3">
        <v>28</v>
      </c>
      <c r="AM70" s="59">
        <f t="shared" si="48"/>
        <v>34</v>
      </c>
      <c r="AN70" s="3">
        <v>26</v>
      </c>
      <c r="AO70" s="59">
        <f t="shared" si="49"/>
        <v>32</v>
      </c>
      <c r="AP70" s="4" t="s">
        <v>13</v>
      </c>
      <c r="AQ70" s="59">
        <f t="shared" si="50"/>
        <v>30</v>
      </c>
      <c r="AR70" s="4" t="s">
        <v>13</v>
      </c>
      <c r="AS70" s="59">
        <f t="shared" si="51"/>
        <v>30</v>
      </c>
      <c r="AT70" s="27">
        <f t="shared" si="67"/>
        <v>21</v>
      </c>
      <c r="AU70" s="3"/>
      <c r="AV70" s="59">
        <f t="shared" si="52"/>
        <v>77</v>
      </c>
      <c r="AW70" s="3"/>
      <c r="AX70" s="59">
        <f t="shared" si="53"/>
        <v>77</v>
      </c>
      <c r="AY70" s="3"/>
      <c r="AZ70" s="59">
        <f t="shared" si="54"/>
        <v>77</v>
      </c>
      <c r="BA70" s="3"/>
      <c r="BB70" s="59">
        <f t="shared" si="55"/>
        <v>77</v>
      </c>
      <c r="BC70" s="53">
        <f t="shared" si="56"/>
        <v>64</v>
      </c>
      <c r="BD70" s="6">
        <f t="shared" si="57"/>
        <v>157</v>
      </c>
      <c r="BE70" s="76">
        <f t="shared" si="58"/>
        <v>119</v>
      </c>
      <c r="BF70" s="76">
        <f t="shared" si="61"/>
        <v>1546</v>
      </c>
      <c r="BG70" s="83">
        <f t="shared" si="59"/>
        <v>1161</v>
      </c>
      <c r="BH70" s="77">
        <f t="shared" si="60"/>
        <v>77</v>
      </c>
      <c r="BI70" s="78">
        <f>LARGE(($F70,$H70,$J70,$L70,$N70,$Q70,$S70,$U70,$W70,$Y70,$AB70,$AD70,$AF70,$AH70,$AK70,$AM70,$AO70,$AQ70,$AS70,$AV70,$AX70,$AZ70,$BB70),2)</f>
        <v>77</v>
      </c>
      <c r="BJ70" s="78">
        <f>LARGE(($F70,$H70,$J70,$L70,$N70,$Q70,$S70,$U70,$W70,$Y70,$AB70,$AD70,$AF70,$AH70,$AK70,$AM70,$AO70,$AQ70,$AS70,$AV70,$AX70,$AZ70,$BB70),3)</f>
        <v>77</v>
      </c>
      <c r="BK70" s="78">
        <f>LARGE(($F70,$H70,$J70,$L70,$N70,$Q70,$S70,$U70,$W70,$Y70,$AB70,$AD70,$AF70,$AH70,$AK70,$AM70,$AO70,$AQ70,$AS70,$AV70,$AX70,$AZ70,$BB70),4)</f>
        <v>77</v>
      </c>
      <c r="BL70" s="79">
        <f>LARGE(($F70,$H70,$J70,$L70,$N70,$Q70,$S70,$U70,$W70,$Y70,$AB70,$AD70,$AF70,$AH70,$AK70,$AM70,$AO70,$AQ70,$AS70,$AV70,$AX70,$AZ70,$BB70),5)</f>
        <v>77</v>
      </c>
    </row>
    <row r="71" spans="1:64" ht="12.75">
      <c r="A71" s="54">
        <f aca="true" t="shared" si="70" ref="A71:A76">A70+1</f>
        <v>65</v>
      </c>
      <c r="B71" t="s">
        <v>101</v>
      </c>
      <c r="C71" t="s">
        <v>102</v>
      </c>
      <c r="D71" s="27">
        <f t="shared" si="68"/>
        <v>37</v>
      </c>
      <c r="F71" s="59">
        <f aca="true" t="shared" si="71" ref="F71:F76">IF(E71="",$B$5+7,IF(E71="dnf",$D$5+1,IF(E71=1,0,IF(E71=2,3,IF(E71=3,5.7,IF(E71=4,8,IF(E71=5,10,IF(E71=6,11.7,E71+6))))))))</f>
        <v>77</v>
      </c>
      <c r="H71" s="59">
        <f aca="true" t="shared" si="72" ref="H71:H76">IF(G71="",$B$5+7,IF(G71="dnf",$D$5+1,IF(G71=1,0,IF(G71=2,3,IF(G71=3,5.7,IF(G71=4,8,IF(G71=5,10,IF(G71=6,11.7,G71+6))))))))</f>
        <v>77</v>
      </c>
      <c r="J71" s="59">
        <f aca="true" t="shared" si="73" ref="J71:J76">IF(I71="",$B$5+7,IF(I71="dnf",$D$5+1,IF(I71=1,0,IF(I71=2,3,IF(I71=3,5.7,IF(I71=4,8,IF(I71=5,10,IF(I71=6,11.7,I71+6))))))))</f>
        <v>77</v>
      </c>
      <c r="L71" s="59">
        <f aca="true" t="shared" si="74" ref="L71:L76">IF(K71="",$B$5+7,IF(K71="dnf",$D$5+1,IF(K71=1,0,IF(K71=2,3,IF(K71=3,5.7,IF(K71=4,8,IF(K71=5,10,IF(K71=6,11.7,K71+6))))))))</f>
        <v>77</v>
      </c>
      <c r="N71" s="59">
        <f aca="true" t="shared" si="75" ref="N71:N76">IF(M71="",$B$5+7,IF(M71="dnf",$D$5+1,IF(M71=1,0,IF(M71=2,3,IF(M71=3,5.7,IF(M71=4,8,IF(M71=5,10,IF(M71=6,11.7,M71+6))))))))</f>
        <v>77</v>
      </c>
      <c r="O71" s="27">
        <f t="shared" si="69"/>
        <v>38</v>
      </c>
      <c r="Q71" s="59">
        <f aca="true" t="shared" si="76" ref="Q71:Q76">IF(P71="",$B$5+7,IF(P71="dnf",$O$5+1,IF(P71=1,0,IF(P71=2,3,IF(P71=3,5.7,IF(P71=4,8,IF(P71=5,10,IF(P71=6,11.7,P71+6))))))))</f>
        <v>77</v>
      </c>
      <c r="S71" s="59">
        <f aca="true" t="shared" si="77" ref="S71:S76">IF(R71="",$B$5+7,IF(R71="dnf",$O$5+1,IF(R71=1,0,IF(R71=2,3,IF(R71=3,5.7,IF(R71=4,8,IF(R71=5,10,IF(R71=6,11.7,R71+6))))))))</f>
        <v>77</v>
      </c>
      <c r="U71" s="59">
        <f aca="true" t="shared" si="78" ref="U71:U76">IF(T71="",$B$5+7,IF(T71="dnf",$O$5+1,IF(T71=1,0,IF(T71=2,3,IF(T71=3,5.7,IF(T71=4,8,IF(T71=5,10,IF(T71=6,11.7,T71+6))))))))</f>
        <v>77</v>
      </c>
      <c r="W71" s="59">
        <f aca="true" t="shared" si="79" ref="W71:W76">IF(V71="",$B$5+7,IF(V71="dnf",$O$5+1,IF(V71=1,0,IF(V71=2,3,IF(V71=3,5.7,IF(V71=4,8,IF(V71=5,10,IF(V71=6,11.7,V71+6))))))))</f>
        <v>77</v>
      </c>
      <c r="X71" s="5"/>
      <c r="Y71" s="59">
        <f aca="true" t="shared" si="80" ref="Y71:Y76">IF(X71="",$B$5+7,IF(X71="dnf",$O$5+1,IF(X71=1,0,IF(X71=2,3,IF(X71=3,5.7,IF(X71=4,8,IF(X71=5,10,IF(X71=6,11.7,X71+6))))))))</f>
        <v>77</v>
      </c>
      <c r="Z71" s="26">
        <v>16</v>
      </c>
      <c r="AA71" s="7">
        <v>14</v>
      </c>
      <c r="AB71" s="59">
        <f aca="true" t="shared" si="81" ref="AB71:AB76">IF(AA71="",$B$5+7,IF(AA71="dnf",$Z$5+1,IF(AA71=1,0,IF(AA71=2,3,IF(AA71=3,5.7,IF(AA71=4,8,IF(AA71=5,10,IF(AA71=6,11.7,AA71+6))))))))</f>
        <v>20</v>
      </c>
      <c r="AC71" s="7">
        <v>17</v>
      </c>
      <c r="AD71" s="59">
        <f aca="true" t="shared" si="82" ref="AD71:AD76">IF(AC71="",$B$5+7,IF(AC71="dnf",$Z$5+1,IF(AC71=1,0,IF(AC71=2,3,IF(AC71=3,5.7,IF(AC71=4,8,IF(AC71=5,10,IF(AC71=6,11.7,AC71+6))))))))</f>
        <v>23</v>
      </c>
      <c r="AE71" s="7">
        <v>20</v>
      </c>
      <c r="AF71" s="59">
        <f aca="true" t="shared" si="83" ref="AF71:AF76">IF(AE71="",$B$5+7,IF(AE71="dnf",$Z$5+1,IF(AE71=1,0,IF(AE71=2,3,IF(AE71=3,5.7,IF(AE71=4,8,IF(AE71=5,10,IF(AE71=6,11.7,AE71+6))))))))</f>
        <v>26</v>
      </c>
      <c r="AG71" s="8">
        <v>12</v>
      </c>
      <c r="AH71" s="59">
        <f aca="true" t="shared" si="84" ref="AH71:AH76">IF(AG71="",$B$5+7,IF(AG71="dnf",$Z$5+1,IF(AG71=1,0,IF(AG71=2,3,IF(AG71=3,5.7,IF(AG71=4,8,IF(AG71=5,10,IF(AG71=6,11.7,AG71+6))))))))</f>
        <v>18</v>
      </c>
      <c r="AI71" s="27">
        <f aca="true" t="shared" si="85" ref="AI71:AI76">AI$5+1</f>
        <v>30</v>
      </c>
      <c r="AJ71" s="5"/>
      <c r="AK71" s="59">
        <f aca="true" t="shared" si="86" ref="AK71:AK76">IF(AJ71="",$B$5+7,IF(AJ71="dnf",$AI$5+1,IF(AJ71=1,0,IF(AJ71=2,3,IF(AJ71=3,5.7,IF(AJ71=4,8,IF(AJ71=5,10,IF(AJ71=6,11.7,AJ71+6))))))))</f>
        <v>77</v>
      </c>
      <c r="AL71" s="5"/>
      <c r="AM71" s="59">
        <f aca="true" t="shared" si="87" ref="AM71:AM76">IF(AL71="",$B$5+7,IF(AL71="dnf",$AI$5+1,IF(AL71=1,0,IF(AL71=2,3,IF(AL71=3,5.7,IF(AL71=4,8,IF(AL71=5,10,IF(AL71=6,11.7,AL71+6))))))))</f>
        <v>77</v>
      </c>
      <c r="AN71" s="5"/>
      <c r="AO71" s="59">
        <f aca="true" t="shared" si="88" ref="AO71:AO76">IF(AN71="",$B$5+7,IF(AN71="dnf",$AI$5+1,IF(AN71=1,0,IF(AN71=2,3,IF(AN71=3,5.7,IF(AN71=4,8,IF(AN71=5,10,IF(AN71=6,11.7,AN71+6))))))))</f>
        <v>77</v>
      </c>
      <c r="AP71" s="5"/>
      <c r="AQ71" s="59">
        <f aca="true" t="shared" si="89" ref="AQ71:AQ76">IF(AP71="",$B$5+7,IF(AP71="dnf",$AI$5+1,IF(AP71=1,0,IF(AP71=2,3,IF(AP71=3,5.7,IF(AP71=4,8,IF(AP71=5,10,IF(AP71=6,11.7,AP71+6))))))))</f>
        <v>77</v>
      </c>
      <c r="AR71" s="5"/>
      <c r="AS71" s="59">
        <f aca="true" t="shared" si="90" ref="AS71:AS76">IF(AR71="",$B$5+7,IF(AR71="dnf",$AI$5+1,IF(AR71=1,0,IF(AR71=2,3,IF(AR71=3,5.7,IF(AR71=4,8,IF(AR71=5,10,IF(AR71=6,11.7,AR71+6))))))))</f>
        <v>77</v>
      </c>
      <c r="AT71" s="27">
        <f t="shared" si="67"/>
        <v>21</v>
      </c>
      <c r="AU71" s="5"/>
      <c r="AV71" s="59">
        <f aca="true" t="shared" si="91" ref="AV71:AV76">IF(AU71="",$B$5+7,IF(AU71="dnf",$AT$5+1,IF(AU71=1,0,IF(AU71=2,3,IF(AU71=3,5.7,IF(AU71=4,8,IF(AU71=5,10,IF(AU71=6,11.7,AU71+6))))))))</f>
        <v>77</v>
      </c>
      <c r="AW71" s="5"/>
      <c r="AX71" s="59">
        <f aca="true" t="shared" si="92" ref="AX71:AX76">IF(AW71="",$B$5+7,IF(AW71="dnf",$AT$5+1,IF(AW71=1,0,IF(AW71=2,3,IF(AW71=3,5.7,IF(AW71=4,8,IF(AW71=5,10,IF(AW71=6,11.7,AW71+6))))))))</f>
        <v>77</v>
      </c>
      <c r="AY71" s="5"/>
      <c r="AZ71" s="59">
        <f aca="true" t="shared" si="93" ref="AZ71:AZ76">IF(AY71="",$B$5+7,IF(AY71="dnf",$AT$5+1,IF(AY71=1,0,IF(AY71=2,3,IF(AY71=3,5.7,IF(AY71=4,8,IF(AY71=5,10,IF(AY71=6,11.7,AY71+6))))))))</f>
        <v>77</v>
      </c>
      <c r="BA71" s="5"/>
      <c r="BB71" s="59">
        <f aca="true" t="shared" si="94" ref="BB71:BB76">IF(BA71="",$B$5+7,IF(BA71="dnf",$AT$5+1,IF(BA71=1,0,IF(BA71=2,3,IF(BA71=3,5.7,IF(BA71=4,8,IF(BA71=5,10,IF(BA71=6,11.7,BA71+6))))))))</f>
        <v>77</v>
      </c>
      <c r="BC71" s="53">
        <f aca="true" t="shared" si="95" ref="BC71:BC76">BC70+1</f>
        <v>65</v>
      </c>
      <c r="BD71" s="6">
        <f aca="true" t="shared" si="96" ref="BD71:BD76">(D71+O71+Z71+AI71+AT71)</f>
        <v>142</v>
      </c>
      <c r="BE71" s="76">
        <f aca="true" t="shared" si="97" ref="BE71:BE76">BD71-MAX(D71,O71,Z71,AI71,AT71)</f>
        <v>104</v>
      </c>
      <c r="BF71" s="76">
        <f t="shared" si="61"/>
        <v>1550</v>
      </c>
      <c r="BG71" s="83">
        <f aca="true" t="shared" si="98" ref="BG71:BG76">BF71-BH71-BI71-BJ71-BK71-BL71</f>
        <v>1165</v>
      </c>
      <c r="BH71" s="77">
        <f aca="true" t="shared" si="99" ref="BH71:BH76">MAX($F71,$H71,$J71,$L71,$N71,$Q71,$S71,$U71,$W71,$Y71,$AB71,$AD71,$AF71,$AH71,$AK71,$AM71,$AO71,$AQ71,$AS71,$AV71,$AX71,$AZ71,$BB71)</f>
        <v>77</v>
      </c>
      <c r="BI71" s="78">
        <f>LARGE(($F71,$H71,$J71,$L71,$N71,$Q71,$S71,$U71,$W71,$Y71,$AB71,$AD71,$AF71,$AH71,$AK71,$AM71,$AO71,$AQ71,$AS71,$AV71,$AX71,$AZ71,$BB71),2)</f>
        <v>77</v>
      </c>
      <c r="BJ71" s="78">
        <f>LARGE(($F71,$H71,$J71,$L71,$N71,$Q71,$S71,$U71,$W71,$Y71,$AB71,$AD71,$AF71,$AH71,$AK71,$AM71,$AO71,$AQ71,$AS71,$AV71,$AX71,$AZ71,$BB71),3)</f>
        <v>77</v>
      </c>
      <c r="BK71" s="78">
        <f>LARGE(($F71,$H71,$J71,$L71,$N71,$Q71,$S71,$U71,$W71,$Y71,$AB71,$AD71,$AF71,$AH71,$AK71,$AM71,$AO71,$AQ71,$AS71,$AV71,$AX71,$AZ71,$BB71),4)</f>
        <v>77</v>
      </c>
      <c r="BL71" s="79">
        <f>LARGE(($F71,$H71,$J71,$L71,$N71,$Q71,$S71,$U71,$W71,$Y71,$AB71,$AD71,$AF71,$AH71,$AK71,$AM71,$AO71,$AQ71,$AS71,$AV71,$AX71,$AZ71,$BB71),5)</f>
        <v>77</v>
      </c>
    </row>
    <row r="72" spans="1:64" ht="12.75">
      <c r="A72" s="54">
        <f t="shared" si="70"/>
        <v>66</v>
      </c>
      <c r="B72" t="s">
        <v>126</v>
      </c>
      <c r="C72" t="s">
        <v>85</v>
      </c>
      <c r="D72" s="27">
        <f t="shared" si="68"/>
        <v>37</v>
      </c>
      <c r="F72" s="59">
        <f t="shared" si="71"/>
        <v>77</v>
      </c>
      <c r="H72" s="59">
        <f t="shared" si="72"/>
        <v>77</v>
      </c>
      <c r="J72" s="59">
        <f t="shared" si="73"/>
        <v>77</v>
      </c>
      <c r="L72" s="59">
        <f t="shared" si="74"/>
        <v>77</v>
      </c>
      <c r="N72" s="59">
        <f t="shared" si="75"/>
        <v>77</v>
      </c>
      <c r="O72" s="27">
        <f t="shared" si="69"/>
        <v>38</v>
      </c>
      <c r="Q72" s="59">
        <f t="shared" si="76"/>
        <v>77</v>
      </c>
      <c r="S72" s="59">
        <f t="shared" si="77"/>
        <v>77</v>
      </c>
      <c r="U72" s="59">
        <f t="shared" si="78"/>
        <v>77</v>
      </c>
      <c r="W72" s="59">
        <f t="shared" si="79"/>
        <v>77</v>
      </c>
      <c r="Y72" s="59">
        <f t="shared" si="80"/>
        <v>77</v>
      </c>
      <c r="Z72" s="27">
        <f>Z$5+1</f>
        <v>32</v>
      </c>
      <c r="AB72" s="59">
        <f t="shared" si="81"/>
        <v>77</v>
      </c>
      <c r="AD72" s="59">
        <f t="shared" si="82"/>
        <v>77</v>
      </c>
      <c r="AF72" s="59">
        <f t="shared" si="83"/>
        <v>77</v>
      </c>
      <c r="AH72" s="59">
        <f t="shared" si="84"/>
        <v>77</v>
      </c>
      <c r="AI72" s="27">
        <f t="shared" si="85"/>
        <v>30</v>
      </c>
      <c r="AK72" s="59">
        <f t="shared" si="86"/>
        <v>77</v>
      </c>
      <c r="AM72" s="59">
        <f t="shared" si="87"/>
        <v>77</v>
      </c>
      <c r="AO72" s="59">
        <f t="shared" si="88"/>
        <v>77</v>
      </c>
      <c r="AQ72" s="59">
        <f t="shared" si="89"/>
        <v>77</v>
      </c>
      <c r="AS72" s="59">
        <f t="shared" si="90"/>
        <v>77</v>
      </c>
      <c r="AT72" s="26">
        <v>20</v>
      </c>
      <c r="AU72" s="3" t="s">
        <v>13</v>
      </c>
      <c r="AV72" s="59">
        <f t="shared" si="91"/>
        <v>21</v>
      </c>
      <c r="AW72" s="1" t="s">
        <v>13</v>
      </c>
      <c r="AX72" s="59">
        <f t="shared" si="92"/>
        <v>21</v>
      </c>
      <c r="AY72" s="7">
        <v>20</v>
      </c>
      <c r="AZ72" s="59">
        <f t="shared" si="93"/>
        <v>26</v>
      </c>
      <c r="BA72" s="8">
        <v>18</v>
      </c>
      <c r="BB72" s="59">
        <f t="shared" si="94"/>
        <v>24</v>
      </c>
      <c r="BC72" s="53">
        <f t="shared" si="95"/>
        <v>66</v>
      </c>
      <c r="BD72" s="6">
        <f t="shared" si="96"/>
        <v>157</v>
      </c>
      <c r="BE72" s="76">
        <f t="shared" si="97"/>
        <v>119</v>
      </c>
      <c r="BF72" s="76">
        <f t="shared" si="61"/>
        <v>1555</v>
      </c>
      <c r="BG72" s="83">
        <f t="shared" si="98"/>
        <v>1170</v>
      </c>
      <c r="BH72" s="77">
        <f t="shared" si="99"/>
        <v>77</v>
      </c>
      <c r="BI72" s="78">
        <f>LARGE(($F72,$H72,$J72,$L72,$N72,$Q72,$S72,$U72,$W72,$Y72,$AB72,$AD72,$AF72,$AH72,$AK72,$AM72,$AO72,$AQ72,$AS72,$AV72,$AX72,$AZ72,$BB72),2)</f>
        <v>77</v>
      </c>
      <c r="BJ72" s="78">
        <f>LARGE(($F72,$H72,$J72,$L72,$N72,$Q72,$S72,$U72,$W72,$Y72,$AB72,$AD72,$AF72,$AH72,$AK72,$AM72,$AO72,$AQ72,$AS72,$AV72,$AX72,$AZ72,$BB72),3)</f>
        <v>77</v>
      </c>
      <c r="BK72" s="78">
        <f>LARGE(($F72,$H72,$J72,$L72,$N72,$Q72,$S72,$U72,$W72,$Y72,$AB72,$AD72,$AF72,$AH72,$AK72,$AM72,$AO72,$AQ72,$AS72,$AV72,$AX72,$AZ72,$BB72),4)</f>
        <v>77</v>
      </c>
      <c r="BL72" s="79">
        <f>LARGE(($F72,$H72,$J72,$L72,$N72,$Q72,$S72,$U72,$W72,$Y72,$AB72,$AD72,$AF72,$AH72,$AK72,$AM72,$AO72,$AQ72,$AS72,$AV72,$AX72,$AZ72,$BB72),5)</f>
        <v>77</v>
      </c>
    </row>
    <row r="73" spans="1:64" ht="12.75">
      <c r="A73" s="54">
        <f t="shared" si="70"/>
        <v>67</v>
      </c>
      <c r="B73" t="s">
        <v>57</v>
      </c>
      <c r="C73" t="s">
        <v>58</v>
      </c>
      <c r="D73" s="26">
        <v>29</v>
      </c>
      <c r="E73" s="4" t="s">
        <v>13</v>
      </c>
      <c r="F73" s="59">
        <f t="shared" si="71"/>
        <v>37</v>
      </c>
      <c r="G73" s="4" t="s">
        <v>13</v>
      </c>
      <c r="H73" s="59">
        <f t="shared" si="72"/>
        <v>37</v>
      </c>
      <c r="I73" s="4">
        <v>31</v>
      </c>
      <c r="J73" s="59">
        <f t="shared" si="73"/>
        <v>37</v>
      </c>
      <c r="K73" s="4">
        <v>25</v>
      </c>
      <c r="L73" s="59">
        <f t="shared" si="74"/>
        <v>31</v>
      </c>
      <c r="M73" s="4">
        <v>22</v>
      </c>
      <c r="N73" s="59">
        <f t="shared" si="75"/>
        <v>28</v>
      </c>
      <c r="O73" s="27">
        <f t="shared" si="69"/>
        <v>38</v>
      </c>
      <c r="P73" s="5"/>
      <c r="Q73" s="59">
        <f t="shared" si="76"/>
        <v>77</v>
      </c>
      <c r="R73" s="5"/>
      <c r="S73" s="59">
        <f t="shared" si="77"/>
        <v>77</v>
      </c>
      <c r="T73" s="5"/>
      <c r="U73" s="59">
        <f t="shared" si="78"/>
        <v>77</v>
      </c>
      <c r="V73" s="5"/>
      <c r="W73" s="59">
        <f t="shared" si="79"/>
        <v>77</v>
      </c>
      <c r="X73" s="5"/>
      <c r="Y73" s="59">
        <f t="shared" si="80"/>
        <v>77</v>
      </c>
      <c r="Z73" s="27">
        <f>Z$5+1</f>
        <v>32</v>
      </c>
      <c r="AA73" s="8"/>
      <c r="AB73" s="59">
        <f t="shared" si="81"/>
        <v>77</v>
      </c>
      <c r="AC73" s="8"/>
      <c r="AD73" s="59">
        <f t="shared" si="82"/>
        <v>77</v>
      </c>
      <c r="AE73" s="8"/>
      <c r="AF73" s="59">
        <f t="shared" si="83"/>
        <v>77</v>
      </c>
      <c r="AG73" s="8"/>
      <c r="AH73" s="59">
        <f t="shared" si="84"/>
        <v>77</v>
      </c>
      <c r="AI73" s="27">
        <f t="shared" si="85"/>
        <v>30</v>
      </c>
      <c r="AJ73" s="5"/>
      <c r="AK73" s="59">
        <f t="shared" si="86"/>
        <v>77</v>
      </c>
      <c r="AL73" s="5"/>
      <c r="AM73" s="59">
        <f t="shared" si="87"/>
        <v>77</v>
      </c>
      <c r="AN73" s="5"/>
      <c r="AO73" s="59">
        <f t="shared" si="88"/>
        <v>77</v>
      </c>
      <c r="AP73" s="5"/>
      <c r="AQ73" s="59">
        <f t="shared" si="89"/>
        <v>77</v>
      </c>
      <c r="AS73" s="59">
        <f t="shared" si="90"/>
        <v>77</v>
      </c>
      <c r="AT73" s="27">
        <f>AT$5+1</f>
        <v>21</v>
      </c>
      <c r="AU73" s="5"/>
      <c r="AV73" s="59">
        <f t="shared" si="91"/>
        <v>77</v>
      </c>
      <c r="AW73" s="5"/>
      <c r="AX73" s="59">
        <f t="shared" si="92"/>
        <v>77</v>
      </c>
      <c r="AY73" s="5"/>
      <c r="AZ73" s="59">
        <f t="shared" si="93"/>
        <v>77</v>
      </c>
      <c r="BA73" s="5"/>
      <c r="BB73" s="59">
        <f t="shared" si="94"/>
        <v>77</v>
      </c>
      <c r="BC73" s="53">
        <f t="shared" si="95"/>
        <v>67</v>
      </c>
      <c r="BD73" s="6">
        <f t="shared" si="96"/>
        <v>150</v>
      </c>
      <c r="BE73" s="76">
        <f t="shared" si="97"/>
        <v>112</v>
      </c>
      <c r="BF73" s="76">
        <f t="shared" si="61"/>
        <v>1556</v>
      </c>
      <c r="BG73" s="83">
        <f t="shared" si="98"/>
        <v>1171</v>
      </c>
      <c r="BH73" s="77">
        <f t="shared" si="99"/>
        <v>77</v>
      </c>
      <c r="BI73" s="78">
        <f>LARGE(($F73,$H73,$J73,$L73,$N73,$Q73,$S73,$U73,$W73,$Y73,$AB73,$AD73,$AF73,$AH73,$AK73,$AM73,$AO73,$AQ73,$AS73,$AV73,$AX73,$AZ73,$BB73),2)</f>
        <v>77</v>
      </c>
      <c r="BJ73" s="78">
        <f>LARGE(($F73,$H73,$J73,$L73,$N73,$Q73,$S73,$U73,$W73,$Y73,$AB73,$AD73,$AF73,$AH73,$AK73,$AM73,$AO73,$AQ73,$AS73,$AV73,$AX73,$AZ73,$BB73),3)</f>
        <v>77</v>
      </c>
      <c r="BK73" s="78">
        <f>LARGE(($F73,$H73,$J73,$L73,$N73,$Q73,$S73,$U73,$W73,$Y73,$AB73,$AD73,$AF73,$AH73,$AK73,$AM73,$AO73,$AQ73,$AS73,$AV73,$AX73,$AZ73,$BB73),4)</f>
        <v>77</v>
      </c>
      <c r="BL73" s="79">
        <f>LARGE(($F73,$H73,$J73,$L73,$N73,$Q73,$S73,$U73,$W73,$Y73,$AB73,$AD73,$AF73,$AH73,$AK73,$AM73,$AO73,$AQ73,$AS73,$AV73,$AX73,$AZ73,$BB73),5)</f>
        <v>77</v>
      </c>
    </row>
    <row r="74" spans="1:64" ht="12.75">
      <c r="A74" s="54">
        <f t="shared" si="70"/>
        <v>68</v>
      </c>
      <c r="B74" t="s">
        <v>95</v>
      </c>
      <c r="C74" t="s">
        <v>96</v>
      </c>
      <c r="D74" s="27">
        <f>D$5+1</f>
        <v>37</v>
      </c>
      <c r="E74" s="5"/>
      <c r="F74" s="59">
        <f t="shared" si="71"/>
        <v>77</v>
      </c>
      <c r="G74" s="5"/>
      <c r="H74" s="59">
        <f t="shared" si="72"/>
        <v>77</v>
      </c>
      <c r="I74" s="5"/>
      <c r="J74" s="59">
        <f t="shared" si="73"/>
        <v>77</v>
      </c>
      <c r="K74" s="5"/>
      <c r="L74" s="59">
        <f t="shared" si="74"/>
        <v>77</v>
      </c>
      <c r="M74" s="5"/>
      <c r="N74" s="59">
        <f t="shared" si="75"/>
        <v>77</v>
      </c>
      <c r="O74" s="26">
        <v>34</v>
      </c>
      <c r="P74" s="3">
        <v>35</v>
      </c>
      <c r="Q74" s="59">
        <f t="shared" si="76"/>
        <v>41</v>
      </c>
      <c r="R74" s="3">
        <v>34</v>
      </c>
      <c r="S74" s="59">
        <f t="shared" si="77"/>
        <v>40</v>
      </c>
      <c r="T74" s="3">
        <v>33</v>
      </c>
      <c r="U74" s="59">
        <f t="shared" si="78"/>
        <v>39</v>
      </c>
      <c r="V74" s="3">
        <v>33</v>
      </c>
      <c r="W74" s="59">
        <f t="shared" si="79"/>
        <v>39</v>
      </c>
      <c r="X74" s="3">
        <v>27</v>
      </c>
      <c r="Y74" s="59">
        <f t="shared" si="80"/>
        <v>33</v>
      </c>
      <c r="Z74" s="27">
        <f>Z$5+1</f>
        <v>32</v>
      </c>
      <c r="AA74" s="8"/>
      <c r="AB74" s="59">
        <f t="shared" si="81"/>
        <v>77</v>
      </c>
      <c r="AC74" s="8"/>
      <c r="AD74" s="59">
        <f t="shared" si="82"/>
        <v>77</v>
      </c>
      <c r="AE74" s="8"/>
      <c r="AF74" s="59">
        <f t="shared" si="83"/>
        <v>77</v>
      </c>
      <c r="AG74" s="8"/>
      <c r="AH74" s="59">
        <f t="shared" si="84"/>
        <v>77</v>
      </c>
      <c r="AI74" s="27">
        <f t="shared" si="85"/>
        <v>30</v>
      </c>
      <c r="AJ74" s="5"/>
      <c r="AK74" s="59">
        <f t="shared" si="86"/>
        <v>77</v>
      </c>
      <c r="AL74" s="5"/>
      <c r="AM74" s="59">
        <f t="shared" si="87"/>
        <v>77</v>
      </c>
      <c r="AN74" s="5"/>
      <c r="AO74" s="59">
        <f t="shared" si="88"/>
        <v>77</v>
      </c>
      <c r="AP74" s="5"/>
      <c r="AQ74" s="59">
        <f t="shared" si="89"/>
        <v>77</v>
      </c>
      <c r="AS74" s="59">
        <f t="shared" si="90"/>
        <v>77</v>
      </c>
      <c r="AT74" s="27">
        <f>AT$5+1</f>
        <v>21</v>
      </c>
      <c r="AU74" s="5"/>
      <c r="AV74" s="59">
        <f t="shared" si="91"/>
        <v>77</v>
      </c>
      <c r="AW74" s="5"/>
      <c r="AX74" s="59">
        <f t="shared" si="92"/>
        <v>77</v>
      </c>
      <c r="AY74" s="5"/>
      <c r="AZ74" s="59">
        <f t="shared" si="93"/>
        <v>77</v>
      </c>
      <c r="BA74" s="5"/>
      <c r="BB74" s="59">
        <f t="shared" si="94"/>
        <v>77</v>
      </c>
      <c r="BC74" s="53">
        <f t="shared" si="95"/>
        <v>68</v>
      </c>
      <c r="BD74" s="6">
        <f t="shared" si="96"/>
        <v>154</v>
      </c>
      <c r="BE74" s="76">
        <f t="shared" si="97"/>
        <v>117</v>
      </c>
      <c r="BF74" s="76">
        <f t="shared" si="61"/>
        <v>1578</v>
      </c>
      <c r="BG74" s="83">
        <f t="shared" si="98"/>
        <v>1193</v>
      </c>
      <c r="BH74" s="77">
        <f t="shared" si="99"/>
        <v>77</v>
      </c>
      <c r="BI74" s="78">
        <f>LARGE(($F74,$H74,$J74,$L74,$N74,$Q74,$S74,$U74,$W74,$Y74,$AB74,$AD74,$AF74,$AH74,$AK74,$AM74,$AO74,$AQ74,$AS74,$AV74,$AX74,$AZ74,$BB74),2)</f>
        <v>77</v>
      </c>
      <c r="BJ74" s="78">
        <f>LARGE(($F74,$H74,$J74,$L74,$N74,$Q74,$S74,$U74,$W74,$Y74,$AB74,$AD74,$AF74,$AH74,$AK74,$AM74,$AO74,$AQ74,$AS74,$AV74,$AX74,$AZ74,$BB74),3)</f>
        <v>77</v>
      </c>
      <c r="BK74" s="78">
        <f>LARGE(($F74,$H74,$J74,$L74,$N74,$Q74,$S74,$U74,$W74,$Y74,$AB74,$AD74,$AF74,$AH74,$AK74,$AM74,$AO74,$AQ74,$AS74,$AV74,$AX74,$AZ74,$BB74),4)</f>
        <v>77</v>
      </c>
      <c r="BL74" s="79">
        <f>LARGE(($F74,$H74,$J74,$L74,$N74,$Q74,$S74,$U74,$W74,$Y74,$AB74,$AD74,$AF74,$AH74,$AK74,$AM74,$AO74,$AQ74,$AS74,$AV74,$AX74,$AZ74,$BB74),5)</f>
        <v>77</v>
      </c>
    </row>
    <row r="75" spans="1:64" ht="12.75">
      <c r="A75" s="54">
        <f t="shared" si="70"/>
        <v>69</v>
      </c>
      <c r="B75" t="s">
        <v>105</v>
      </c>
      <c r="C75" t="s">
        <v>106</v>
      </c>
      <c r="D75" s="27">
        <f>D$5+1</f>
        <v>37</v>
      </c>
      <c r="E75" s="5"/>
      <c r="F75" s="59">
        <f t="shared" si="71"/>
        <v>77</v>
      </c>
      <c r="H75" s="59">
        <f t="shared" si="72"/>
        <v>77</v>
      </c>
      <c r="J75" s="59">
        <f t="shared" si="73"/>
        <v>77</v>
      </c>
      <c r="L75" s="59">
        <f t="shared" si="74"/>
        <v>77</v>
      </c>
      <c r="N75" s="59">
        <f t="shared" si="75"/>
        <v>77</v>
      </c>
      <c r="O75" s="27">
        <f>O$5+1</f>
        <v>38</v>
      </c>
      <c r="Q75" s="59">
        <f t="shared" si="76"/>
        <v>77</v>
      </c>
      <c r="S75" s="59">
        <f t="shared" si="77"/>
        <v>77</v>
      </c>
      <c r="U75" s="59">
        <f t="shared" si="78"/>
        <v>77</v>
      </c>
      <c r="W75" s="59">
        <f t="shared" si="79"/>
        <v>77</v>
      </c>
      <c r="Y75" s="59">
        <f t="shared" si="80"/>
        <v>77</v>
      </c>
      <c r="Z75" s="26">
        <v>24</v>
      </c>
      <c r="AA75" s="1">
        <v>27</v>
      </c>
      <c r="AB75" s="59">
        <f t="shared" si="81"/>
        <v>33</v>
      </c>
      <c r="AC75" s="1">
        <v>20</v>
      </c>
      <c r="AD75" s="59">
        <f t="shared" si="82"/>
        <v>26</v>
      </c>
      <c r="AE75" s="1">
        <v>25</v>
      </c>
      <c r="AF75" s="59">
        <f t="shared" si="83"/>
        <v>31</v>
      </c>
      <c r="AG75" s="4">
        <v>23</v>
      </c>
      <c r="AH75" s="59">
        <f t="shared" si="84"/>
        <v>29</v>
      </c>
      <c r="AI75" s="27">
        <f t="shared" si="85"/>
        <v>30</v>
      </c>
      <c r="AJ75" s="5"/>
      <c r="AK75" s="59">
        <f t="shared" si="86"/>
        <v>77</v>
      </c>
      <c r="AL75" s="5"/>
      <c r="AM75" s="59">
        <f t="shared" si="87"/>
        <v>77</v>
      </c>
      <c r="AN75" s="5"/>
      <c r="AO75" s="59">
        <f t="shared" si="88"/>
        <v>77</v>
      </c>
      <c r="AP75" s="5"/>
      <c r="AQ75" s="59">
        <f t="shared" si="89"/>
        <v>77</v>
      </c>
      <c r="AR75" s="5"/>
      <c r="AS75" s="59">
        <f t="shared" si="90"/>
        <v>77</v>
      </c>
      <c r="AT75" s="27">
        <f>AT$5+1</f>
        <v>21</v>
      </c>
      <c r="AU75" s="5"/>
      <c r="AV75" s="59">
        <f t="shared" si="91"/>
        <v>77</v>
      </c>
      <c r="AW75" s="5"/>
      <c r="AX75" s="59">
        <f t="shared" si="92"/>
        <v>77</v>
      </c>
      <c r="AY75" s="5"/>
      <c r="AZ75" s="59">
        <f t="shared" si="93"/>
        <v>77</v>
      </c>
      <c r="BA75" s="5"/>
      <c r="BB75" s="59">
        <f t="shared" si="94"/>
        <v>77</v>
      </c>
      <c r="BC75" s="53">
        <f t="shared" si="95"/>
        <v>69</v>
      </c>
      <c r="BD75" s="6">
        <f t="shared" si="96"/>
        <v>150</v>
      </c>
      <c r="BE75" s="76">
        <f t="shared" si="97"/>
        <v>112</v>
      </c>
      <c r="BF75" s="76">
        <f t="shared" si="61"/>
        <v>1582</v>
      </c>
      <c r="BG75" s="83">
        <f t="shared" si="98"/>
        <v>1197</v>
      </c>
      <c r="BH75" s="77">
        <f t="shared" si="99"/>
        <v>77</v>
      </c>
      <c r="BI75" s="78">
        <f>LARGE(($F75,$H75,$J75,$L75,$N75,$Q75,$S75,$U75,$W75,$Y75,$AB75,$AD75,$AF75,$AH75,$AK75,$AM75,$AO75,$AQ75,$AS75,$AV75,$AX75,$AZ75,$BB75),2)</f>
        <v>77</v>
      </c>
      <c r="BJ75" s="78">
        <f>LARGE(($F75,$H75,$J75,$L75,$N75,$Q75,$S75,$U75,$W75,$Y75,$AB75,$AD75,$AF75,$AH75,$AK75,$AM75,$AO75,$AQ75,$AS75,$AV75,$AX75,$AZ75,$BB75),3)</f>
        <v>77</v>
      </c>
      <c r="BK75" s="78">
        <f>LARGE(($F75,$H75,$J75,$L75,$N75,$Q75,$S75,$U75,$W75,$Y75,$AB75,$AD75,$AF75,$AH75,$AK75,$AM75,$AO75,$AQ75,$AS75,$AV75,$AX75,$AZ75,$BB75),4)</f>
        <v>77</v>
      </c>
      <c r="BL75" s="79">
        <f>LARGE(($F75,$H75,$J75,$L75,$N75,$Q75,$S75,$U75,$W75,$Y75,$AB75,$AD75,$AF75,$AH75,$AK75,$AM75,$AO75,$AQ75,$AS75,$AV75,$AX75,$AZ75,$BB75),5)</f>
        <v>77</v>
      </c>
    </row>
    <row r="76" spans="1:64" ht="12.75">
      <c r="A76" s="54">
        <f t="shared" si="70"/>
        <v>70</v>
      </c>
      <c r="B76" t="s">
        <v>107</v>
      </c>
      <c r="C76" t="s">
        <v>108</v>
      </c>
      <c r="D76" s="27">
        <f>D$5+1</f>
        <v>37</v>
      </c>
      <c r="E76" s="5"/>
      <c r="F76" s="59">
        <f t="shared" si="71"/>
        <v>77</v>
      </c>
      <c r="H76" s="59">
        <f t="shared" si="72"/>
        <v>77</v>
      </c>
      <c r="J76" s="59">
        <f t="shared" si="73"/>
        <v>77</v>
      </c>
      <c r="L76" s="59">
        <f t="shared" si="74"/>
        <v>77</v>
      </c>
      <c r="N76" s="59">
        <f t="shared" si="75"/>
        <v>77</v>
      </c>
      <c r="O76" s="27">
        <f>O$5+1</f>
        <v>38</v>
      </c>
      <c r="Q76" s="59">
        <f t="shared" si="76"/>
        <v>77</v>
      </c>
      <c r="S76" s="59">
        <f t="shared" si="77"/>
        <v>77</v>
      </c>
      <c r="U76" s="59">
        <f t="shared" si="78"/>
        <v>77</v>
      </c>
      <c r="W76" s="59">
        <f t="shared" si="79"/>
        <v>77</v>
      </c>
      <c r="X76" s="5"/>
      <c r="Y76" s="59">
        <f t="shared" si="80"/>
        <v>77</v>
      </c>
      <c r="Z76" s="26">
        <v>25</v>
      </c>
      <c r="AA76" s="1">
        <v>26</v>
      </c>
      <c r="AB76" s="59">
        <f t="shared" si="81"/>
        <v>32</v>
      </c>
      <c r="AC76" s="4" t="s">
        <v>13</v>
      </c>
      <c r="AD76" s="59">
        <f t="shared" si="82"/>
        <v>32</v>
      </c>
      <c r="AE76" s="1">
        <v>24</v>
      </c>
      <c r="AF76" s="59">
        <f t="shared" si="83"/>
        <v>30</v>
      </c>
      <c r="AG76" s="4">
        <v>22</v>
      </c>
      <c r="AH76" s="59">
        <f t="shared" si="84"/>
        <v>28</v>
      </c>
      <c r="AI76" s="27">
        <f t="shared" si="85"/>
        <v>30</v>
      </c>
      <c r="AJ76" s="5"/>
      <c r="AK76" s="59">
        <f t="shared" si="86"/>
        <v>77</v>
      </c>
      <c r="AL76" s="5"/>
      <c r="AM76" s="59">
        <f t="shared" si="87"/>
        <v>77</v>
      </c>
      <c r="AN76" s="5"/>
      <c r="AO76" s="59">
        <f t="shared" si="88"/>
        <v>77</v>
      </c>
      <c r="AP76" s="5"/>
      <c r="AQ76" s="59">
        <f t="shared" si="89"/>
        <v>77</v>
      </c>
      <c r="AS76" s="59">
        <f t="shared" si="90"/>
        <v>77</v>
      </c>
      <c r="AT76" s="27">
        <f>AT$5+1</f>
        <v>21</v>
      </c>
      <c r="AU76" s="5"/>
      <c r="AV76" s="59">
        <f t="shared" si="91"/>
        <v>77</v>
      </c>
      <c r="AW76" s="5"/>
      <c r="AX76" s="59">
        <f t="shared" si="92"/>
        <v>77</v>
      </c>
      <c r="AY76" s="5"/>
      <c r="AZ76" s="59">
        <f t="shared" si="93"/>
        <v>77</v>
      </c>
      <c r="BA76" s="5"/>
      <c r="BB76" s="59">
        <f t="shared" si="94"/>
        <v>77</v>
      </c>
      <c r="BC76" s="53">
        <f t="shared" si="95"/>
        <v>70</v>
      </c>
      <c r="BD76" s="6">
        <f t="shared" si="96"/>
        <v>151</v>
      </c>
      <c r="BE76" s="76">
        <f t="shared" si="97"/>
        <v>113</v>
      </c>
      <c r="BF76" s="76">
        <f t="shared" si="61"/>
        <v>1585</v>
      </c>
      <c r="BG76" s="83">
        <f t="shared" si="98"/>
        <v>1200</v>
      </c>
      <c r="BH76" s="77">
        <f t="shared" si="99"/>
        <v>77</v>
      </c>
      <c r="BI76" s="78">
        <f>LARGE(($F76,$H76,$J76,$L76,$N76,$Q76,$S76,$U76,$W76,$Y76,$AB76,$AD76,$AF76,$AH76,$AK76,$AM76,$AO76,$AQ76,$AS76,$AV76,$AX76,$AZ76,$BB76),2)</f>
        <v>77</v>
      </c>
      <c r="BJ76" s="78">
        <f>LARGE(($F76,$H76,$J76,$L76,$N76,$Q76,$S76,$U76,$W76,$Y76,$AB76,$AD76,$AF76,$AH76,$AK76,$AM76,$AO76,$AQ76,$AS76,$AV76,$AX76,$AZ76,$BB76),3)</f>
        <v>77</v>
      </c>
      <c r="BK76" s="78">
        <f>LARGE(($F76,$H76,$J76,$L76,$N76,$Q76,$S76,$U76,$W76,$Y76,$AB76,$AD76,$AF76,$AH76,$AK76,$AM76,$AO76,$AQ76,$AS76,$AV76,$AX76,$AZ76,$BB76),4)</f>
        <v>77</v>
      </c>
      <c r="BL76" s="79">
        <f>LARGE(($F76,$H76,$J76,$L76,$N76,$Q76,$S76,$U76,$W76,$Y76,$AB76,$AD76,$AF76,$AH76,$AK76,$AM76,$AO76,$AQ76,$AS76,$AV76,$AX76,$AZ76,$BB76),5)</f>
        <v>77</v>
      </c>
    </row>
  </sheetData>
  <mergeCells count="5">
    <mergeCell ref="AT4:BB4"/>
    <mergeCell ref="D4:N4"/>
    <mergeCell ref="O4:Y4"/>
    <mergeCell ref="Z4:AH4"/>
    <mergeCell ref="AI4:AS4"/>
  </mergeCells>
  <printOptions/>
  <pageMargins left="0.24" right="0.5" top="0.61" bottom="0.66" header="0.5" footer="0.5"/>
  <pageSetup fitToHeight="1" fitToWidth="1" horizontalDpi="600" verticalDpi="600" orientation="landscape" paperSize="9" scale="49" r:id="rId1"/>
  <headerFooter alignWithMargins="0">
    <oddFooter>&amp;R&amp;8a cura di Paolo Corbellini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U7" sqref="U7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11.8515625" style="0" customWidth="1"/>
    <col min="4" max="4" width="4.28125" style="14" bestFit="1" customWidth="1"/>
    <col min="5" max="5" width="5.57421875" style="52" customWidth="1"/>
    <col min="6" max="6" width="4.7109375" style="14" bestFit="1" customWidth="1"/>
    <col min="7" max="7" width="4.28125" style="0" customWidth="1"/>
    <col min="8" max="8" width="4.7109375" style="14" bestFit="1" customWidth="1"/>
    <col min="9" max="9" width="4.00390625" style="0" bestFit="1" customWidth="1"/>
    <col min="10" max="10" width="5.8515625" style="14" customWidth="1"/>
    <col min="11" max="11" width="5.00390625" style="0" customWidth="1"/>
    <col min="12" max="12" width="4.7109375" style="14" bestFit="1" customWidth="1"/>
    <col min="13" max="13" width="3.421875" style="0" bestFit="1" customWidth="1"/>
    <col min="14" max="14" width="4.8515625" style="0" customWidth="1"/>
    <col min="15" max="15" width="6.28125" style="0" customWidth="1"/>
    <col min="16" max="16" width="7.57421875" style="0" customWidth="1"/>
  </cols>
  <sheetData>
    <row r="1" spans="2:5" ht="23.25">
      <c r="B1" s="2" t="s">
        <v>47</v>
      </c>
      <c r="E1" s="48"/>
    </row>
    <row r="2" spans="2:5" ht="12.75">
      <c r="B2" s="14" t="s">
        <v>138</v>
      </c>
      <c r="E2" s="48"/>
    </row>
    <row r="3" ht="13.5" thickBot="1">
      <c r="E3" s="48"/>
    </row>
    <row r="4" spans="4:16" s="42" customFormat="1" ht="26.25" thickBot="1">
      <c r="D4" s="88" t="s">
        <v>4</v>
      </c>
      <c r="E4" s="89"/>
      <c r="F4" s="88" t="s">
        <v>71</v>
      </c>
      <c r="G4" s="89"/>
      <c r="H4" s="88" t="s">
        <v>97</v>
      </c>
      <c r="I4" s="89"/>
      <c r="J4" s="88" t="s">
        <v>111</v>
      </c>
      <c r="K4" s="89"/>
      <c r="L4" s="88" t="s">
        <v>120</v>
      </c>
      <c r="M4" s="91"/>
      <c r="O4" s="43" t="s">
        <v>5</v>
      </c>
      <c r="P4" s="84" t="s">
        <v>127</v>
      </c>
    </row>
    <row r="5" spans="2:16" s="28" customFormat="1" ht="13.5" thickBot="1">
      <c r="B5" s="34">
        <v>52</v>
      </c>
      <c r="D5" s="32">
        <v>36</v>
      </c>
      <c r="E5" s="49"/>
      <c r="F5" s="30">
        <v>37</v>
      </c>
      <c r="H5" s="30">
        <v>31</v>
      </c>
      <c r="J5" s="30">
        <v>29</v>
      </c>
      <c r="L5" s="30">
        <v>20</v>
      </c>
      <c r="P5" s="85"/>
    </row>
    <row r="6" spans="1:16" ht="13.5" thickBot="1">
      <c r="A6" s="53">
        <v>0</v>
      </c>
      <c r="D6" s="24" t="s">
        <v>128</v>
      </c>
      <c r="E6" s="50"/>
      <c r="F6" s="24" t="s">
        <v>128</v>
      </c>
      <c r="G6" s="9"/>
      <c r="H6" s="24" t="s">
        <v>128</v>
      </c>
      <c r="I6" s="9"/>
      <c r="J6" s="24" t="s">
        <v>128</v>
      </c>
      <c r="K6" s="12"/>
      <c r="L6" s="24" t="s">
        <v>128</v>
      </c>
      <c r="M6" s="13"/>
      <c r="P6" s="86"/>
    </row>
    <row r="7" spans="1:16" ht="12.75">
      <c r="A7" s="54">
        <f>A6+1</f>
        <v>1</v>
      </c>
      <c r="B7" t="s">
        <v>72</v>
      </c>
      <c r="C7" t="s">
        <v>73</v>
      </c>
      <c r="D7" s="33">
        <v>0</v>
      </c>
      <c r="E7" s="51">
        <f aca="true" t="shared" si="0" ref="E7:E38">IF(D7=1,25,IF(D7=2,22,IF(D7=3,20,IF(D7=4,18,IF(D7=0,0,(21-D7))))))</f>
        <v>0</v>
      </c>
      <c r="F7" s="25">
        <v>1</v>
      </c>
      <c r="G7" s="51">
        <f aca="true" t="shared" si="1" ref="G7:G38">IF(F7=1,25,IF(F7=2,22,IF(F7=3,20,IF(F7=4,18,IF(F7=0,0,(21-F7))))))</f>
        <v>25</v>
      </c>
      <c r="H7" s="25">
        <v>1</v>
      </c>
      <c r="I7" s="51">
        <f aca="true" t="shared" si="2" ref="I7:I38">IF(H7=1,25,IF(H7=2,22,IF(H7=3,20,IF(H7=4,18,IF(H7=0,0,(21-H7))))))</f>
        <v>25</v>
      </c>
      <c r="J7" s="25">
        <v>1</v>
      </c>
      <c r="K7" s="51">
        <f aca="true" t="shared" si="3" ref="K7:K38">IF(J7=1,25,IF(J7=2,22,IF(J7=3,20,IF(J7=4,18,IF(J7=0,0,(21-J7))))))</f>
        <v>25</v>
      </c>
      <c r="L7" s="25">
        <v>1</v>
      </c>
      <c r="M7" s="51">
        <f aca="true" t="shared" si="4" ref="M7:M38">IF(L7=1,25,IF(L7=2,22,IF(L7=3,20,IF(L7=4,18,IF(L7=0,0,(21-L7))))))</f>
        <v>25</v>
      </c>
      <c r="O7" s="6">
        <f aca="true" t="shared" si="5" ref="O7:O38">SUM(E7,G7,I7,K7,M7)</f>
        <v>100</v>
      </c>
      <c r="P7" s="87">
        <f aca="true" t="shared" si="6" ref="P7:P38">O7-MIN(E7,G7,I7,K7,M7)</f>
        <v>100</v>
      </c>
    </row>
    <row r="8" spans="1:16" ht="12.75">
      <c r="A8" s="54">
        <f aca="true" t="shared" si="7" ref="A8:A58">A7+1</f>
        <v>2</v>
      </c>
      <c r="B8" t="s">
        <v>6</v>
      </c>
      <c r="C8" t="s">
        <v>7</v>
      </c>
      <c r="D8" s="26">
        <v>3</v>
      </c>
      <c r="E8" s="51">
        <f t="shared" si="0"/>
        <v>20</v>
      </c>
      <c r="F8" s="26">
        <v>5</v>
      </c>
      <c r="G8" s="51">
        <f t="shared" si="1"/>
        <v>16</v>
      </c>
      <c r="H8" s="26">
        <v>2</v>
      </c>
      <c r="I8" s="51">
        <f t="shared" si="2"/>
        <v>22</v>
      </c>
      <c r="J8" s="26">
        <v>2</v>
      </c>
      <c r="K8" s="51">
        <f t="shared" si="3"/>
        <v>22</v>
      </c>
      <c r="L8" s="26">
        <v>5</v>
      </c>
      <c r="M8" s="51">
        <f t="shared" si="4"/>
        <v>16</v>
      </c>
      <c r="O8" s="6">
        <f t="shared" si="5"/>
        <v>96</v>
      </c>
      <c r="P8" s="87">
        <f t="shared" si="6"/>
        <v>80</v>
      </c>
    </row>
    <row r="9" spans="1:16" ht="12.75">
      <c r="A9" s="54">
        <f t="shared" si="7"/>
        <v>3</v>
      </c>
      <c r="B9" t="s">
        <v>10</v>
      </c>
      <c r="C9" t="s">
        <v>11</v>
      </c>
      <c r="D9" s="26">
        <v>5</v>
      </c>
      <c r="E9" s="51">
        <f t="shared" si="0"/>
        <v>16</v>
      </c>
      <c r="F9" s="26">
        <v>3</v>
      </c>
      <c r="G9" s="51">
        <f t="shared" si="1"/>
        <v>20</v>
      </c>
      <c r="H9" s="26">
        <v>7</v>
      </c>
      <c r="I9" s="51">
        <f t="shared" si="2"/>
        <v>14</v>
      </c>
      <c r="J9" s="26">
        <v>3</v>
      </c>
      <c r="K9" s="51">
        <f t="shared" si="3"/>
        <v>20</v>
      </c>
      <c r="L9" s="26">
        <v>8</v>
      </c>
      <c r="M9" s="51">
        <f t="shared" si="4"/>
        <v>13</v>
      </c>
      <c r="O9" s="6">
        <f t="shared" si="5"/>
        <v>83</v>
      </c>
      <c r="P9" s="87">
        <f t="shared" si="6"/>
        <v>70</v>
      </c>
    </row>
    <row r="10" spans="1:16" ht="12.75">
      <c r="A10" s="54">
        <f t="shared" si="7"/>
        <v>4</v>
      </c>
      <c r="B10" t="s">
        <v>2</v>
      </c>
      <c r="C10" t="s">
        <v>3</v>
      </c>
      <c r="D10" s="26">
        <v>2</v>
      </c>
      <c r="E10" s="51">
        <f t="shared" si="0"/>
        <v>22</v>
      </c>
      <c r="F10" s="26">
        <v>6</v>
      </c>
      <c r="G10" s="51">
        <f t="shared" si="1"/>
        <v>15</v>
      </c>
      <c r="H10" s="26">
        <v>4</v>
      </c>
      <c r="I10" s="51">
        <f t="shared" si="2"/>
        <v>18</v>
      </c>
      <c r="J10" s="26">
        <v>14</v>
      </c>
      <c r="K10" s="51">
        <f t="shared" si="3"/>
        <v>7</v>
      </c>
      <c r="L10" s="26">
        <v>7</v>
      </c>
      <c r="M10" s="51">
        <f t="shared" si="4"/>
        <v>14</v>
      </c>
      <c r="O10" s="6">
        <f t="shared" si="5"/>
        <v>76</v>
      </c>
      <c r="P10" s="87">
        <f t="shared" si="6"/>
        <v>69</v>
      </c>
    </row>
    <row r="11" spans="1:16" ht="12.75">
      <c r="A11" s="54">
        <f t="shared" si="7"/>
        <v>5</v>
      </c>
      <c r="B11" t="s">
        <v>12</v>
      </c>
      <c r="C11" t="s">
        <v>14</v>
      </c>
      <c r="D11" s="26">
        <v>6</v>
      </c>
      <c r="E11" s="51">
        <f t="shared" si="0"/>
        <v>15</v>
      </c>
      <c r="F11" s="26">
        <v>7</v>
      </c>
      <c r="G11" s="51">
        <f t="shared" si="1"/>
        <v>14</v>
      </c>
      <c r="H11" s="26">
        <v>6</v>
      </c>
      <c r="I11" s="51">
        <f t="shared" si="2"/>
        <v>15</v>
      </c>
      <c r="J11" s="26">
        <v>5</v>
      </c>
      <c r="K11" s="51">
        <f t="shared" si="3"/>
        <v>16</v>
      </c>
      <c r="L11" s="26">
        <v>6</v>
      </c>
      <c r="M11" s="51">
        <f t="shared" si="4"/>
        <v>15</v>
      </c>
      <c r="O11" s="6">
        <f t="shared" si="5"/>
        <v>75</v>
      </c>
      <c r="P11" s="87">
        <f t="shared" si="6"/>
        <v>61</v>
      </c>
    </row>
    <row r="12" spans="1:16" ht="12.75">
      <c r="A12" s="54">
        <f t="shared" si="7"/>
        <v>6</v>
      </c>
      <c r="B12" t="s">
        <v>74</v>
      </c>
      <c r="C12" t="s">
        <v>75</v>
      </c>
      <c r="D12" s="27">
        <v>0</v>
      </c>
      <c r="E12" s="51">
        <f t="shared" si="0"/>
        <v>0</v>
      </c>
      <c r="F12" s="26">
        <v>2</v>
      </c>
      <c r="G12" s="51">
        <f t="shared" si="1"/>
        <v>22</v>
      </c>
      <c r="H12" s="26">
        <v>3</v>
      </c>
      <c r="I12" s="51">
        <f t="shared" si="2"/>
        <v>20</v>
      </c>
      <c r="J12" s="27">
        <v>0</v>
      </c>
      <c r="K12" s="51">
        <f t="shared" si="3"/>
        <v>0</v>
      </c>
      <c r="L12" s="26">
        <v>2</v>
      </c>
      <c r="M12" s="51">
        <f t="shared" si="4"/>
        <v>22</v>
      </c>
      <c r="O12" s="6">
        <f t="shared" si="5"/>
        <v>64</v>
      </c>
      <c r="P12" s="87">
        <f t="shared" si="6"/>
        <v>64</v>
      </c>
    </row>
    <row r="13" spans="1:16" ht="12.75">
      <c r="A13" s="54">
        <f t="shared" si="7"/>
        <v>7</v>
      </c>
      <c r="B13" t="s">
        <v>8</v>
      </c>
      <c r="C13" t="s">
        <v>9</v>
      </c>
      <c r="D13" s="26">
        <v>4</v>
      </c>
      <c r="E13" s="51">
        <f t="shared" si="0"/>
        <v>18</v>
      </c>
      <c r="F13" s="26">
        <v>4</v>
      </c>
      <c r="G13" s="51">
        <f t="shared" si="1"/>
        <v>18</v>
      </c>
      <c r="H13" s="27">
        <v>0</v>
      </c>
      <c r="I13" s="51">
        <f t="shared" si="2"/>
        <v>0</v>
      </c>
      <c r="J13" s="27">
        <v>0</v>
      </c>
      <c r="K13" s="51">
        <f t="shared" si="3"/>
        <v>0</v>
      </c>
      <c r="L13" s="26">
        <v>3</v>
      </c>
      <c r="M13" s="51">
        <f t="shared" si="4"/>
        <v>20</v>
      </c>
      <c r="O13" s="6">
        <f t="shared" si="5"/>
        <v>56</v>
      </c>
      <c r="P13" s="87">
        <f t="shared" si="6"/>
        <v>56</v>
      </c>
    </row>
    <row r="14" spans="1:16" ht="12.75">
      <c r="A14" s="54">
        <f t="shared" si="7"/>
        <v>8</v>
      </c>
      <c r="B14" t="s">
        <v>80</v>
      </c>
      <c r="C14" t="s">
        <v>81</v>
      </c>
      <c r="D14" s="27">
        <v>0</v>
      </c>
      <c r="E14" s="51">
        <f t="shared" si="0"/>
        <v>0</v>
      </c>
      <c r="F14" s="26">
        <v>14</v>
      </c>
      <c r="G14" s="51">
        <f t="shared" si="1"/>
        <v>7</v>
      </c>
      <c r="H14" s="26">
        <v>5</v>
      </c>
      <c r="I14" s="51">
        <f t="shared" si="2"/>
        <v>16</v>
      </c>
      <c r="J14" s="26">
        <v>8</v>
      </c>
      <c r="K14" s="51">
        <f t="shared" si="3"/>
        <v>13</v>
      </c>
      <c r="L14" s="27">
        <v>0</v>
      </c>
      <c r="M14" s="51">
        <f t="shared" si="4"/>
        <v>0</v>
      </c>
      <c r="O14" s="6">
        <f t="shared" si="5"/>
        <v>36</v>
      </c>
      <c r="P14" s="87">
        <f t="shared" si="6"/>
        <v>36</v>
      </c>
    </row>
    <row r="15" spans="1:16" ht="12.75">
      <c r="A15" s="54">
        <f t="shared" si="7"/>
        <v>9</v>
      </c>
      <c r="B15" t="s">
        <v>17</v>
      </c>
      <c r="C15" t="s">
        <v>18</v>
      </c>
      <c r="D15" s="26">
        <v>8</v>
      </c>
      <c r="E15" s="51">
        <f t="shared" si="0"/>
        <v>13</v>
      </c>
      <c r="F15" s="26">
        <v>11</v>
      </c>
      <c r="G15" s="51">
        <f t="shared" si="1"/>
        <v>10</v>
      </c>
      <c r="H15" s="26">
        <v>13</v>
      </c>
      <c r="I15" s="51">
        <f t="shared" si="2"/>
        <v>8</v>
      </c>
      <c r="J15" s="27">
        <v>0</v>
      </c>
      <c r="K15" s="51">
        <f t="shared" si="3"/>
        <v>0</v>
      </c>
      <c r="L15" s="27">
        <v>0</v>
      </c>
      <c r="M15" s="51">
        <f t="shared" si="4"/>
        <v>0</v>
      </c>
      <c r="O15" s="6">
        <f t="shared" si="5"/>
        <v>31</v>
      </c>
      <c r="P15" s="87">
        <f t="shared" si="6"/>
        <v>31</v>
      </c>
    </row>
    <row r="16" spans="1:16" ht="12.75">
      <c r="A16" s="54">
        <f t="shared" si="7"/>
        <v>10</v>
      </c>
      <c r="B16" t="s">
        <v>21</v>
      </c>
      <c r="C16" t="s">
        <v>22</v>
      </c>
      <c r="D16" s="26">
        <v>10</v>
      </c>
      <c r="E16" s="51">
        <f t="shared" si="0"/>
        <v>11</v>
      </c>
      <c r="F16" s="26">
        <v>17</v>
      </c>
      <c r="G16" s="51">
        <f t="shared" si="1"/>
        <v>4</v>
      </c>
      <c r="H16" s="26">
        <v>8</v>
      </c>
      <c r="I16" s="51">
        <f t="shared" si="2"/>
        <v>13</v>
      </c>
      <c r="J16" s="27">
        <v>0</v>
      </c>
      <c r="K16" s="51">
        <f t="shared" si="3"/>
        <v>0</v>
      </c>
      <c r="L16" s="27">
        <v>0</v>
      </c>
      <c r="M16" s="51">
        <f t="shared" si="4"/>
        <v>0</v>
      </c>
      <c r="O16" s="6">
        <f t="shared" si="5"/>
        <v>28</v>
      </c>
      <c r="P16" s="87">
        <f t="shared" si="6"/>
        <v>28</v>
      </c>
    </row>
    <row r="17" spans="1:16" ht="12.75">
      <c r="A17" s="54">
        <f t="shared" si="7"/>
        <v>11</v>
      </c>
      <c r="B17" t="s">
        <v>31</v>
      </c>
      <c r="C17" t="s">
        <v>32</v>
      </c>
      <c r="D17" s="26">
        <v>15</v>
      </c>
      <c r="E17" s="51">
        <f t="shared" si="0"/>
        <v>6</v>
      </c>
      <c r="F17" s="26">
        <v>20</v>
      </c>
      <c r="G17" s="51">
        <f t="shared" si="1"/>
        <v>1</v>
      </c>
      <c r="H17" s="26">
        <v>19</v>
      </c>
      <c r="I17" s="51">
        <f t="shared" si="2"/>
        <v>2</v>
      </c>
      <c r="J17" s="26">
        <v>9</v>
      </c>
      <c r="K17" s="51">
        <f t="shared" si="3"/>
        <v>12</v>
      </c>
      <c r="L17" s="26">
        <v>15</v>
      </c>
      <c r="M17" s="51">
        <f t="shared" si="4"/>
        <v>6</v>
      </c>
      <c r="O17" s="6">
        <f t="shared" si="5"/>
        <v>27</v>
      </c>
      <c r="P17" s="87">
        <f t="shared" si="6"/>
        <v>26</v>
      </c>
    </row>
    <row r="18" spans="1:16" ht="12.75">
      <c r="A18" s="54">
        <f t="shared" si="7"/>
        <v>12</v>
      </c>
      <c r="B18" t="s">
        <v>15</v>
      </c>
      <c r="C18" t="s">
        <v>16</v>
      </c>
      <c r="D18" s="26">
        <v>7</v>
      </c>
      <c r="E18" s="51">
        <f t="shared" si="0"/>
        <v>14</v>
      </c>
      <c r="F18" s="26">
        <v>9</v>
      </c>
      <c r="G18" s="51">
        <f t="shared" si="1"/>
        <v>12</v>
      </c>
      <c r="H18" s="27">
        <v>0</v>
      </c>
      <c r="I18" s="51">
        <f t="shared" si="2"/>
        <v>0</v>
      </c>
      <c r="J18" s="27">
        <v>0</v>
      </c>
      <c r="K18" s="51">
        <f t="shared" si="3"/>
        <v>0</v>
      </c>
      <c r="L18" s="27">
        <v>0</v>
      </c>
      <c r="M18" s="51">
        <f t="shared" si="4"/>
        <v>0</v>
      </c>
      <c r="O18" s="6">
        <f t="shared" si="5"/>
        <v>26</v>
      </c>
      <c r="P18" s="87">
        <f t="shared" si="6"/>
        <v>26</v>
      </c>
    </row>
    <row r="19" spans="1:16" ht="12.75">
      <c r="A19" s="54">
        <f t="shared" si="7"/>
        <v>13</v>
      </c>
      <c r="B19" t="s">
        <v>35</v>
      </c>
      <c r="C19" t="s">
        <v>36</v>
      </c>
      <c r="D19" s="26">
        <v>17</v>
      </c>
      <c r="E19" s="51">
        <f t="shared" si="0"/>
        <v>4</v>
      </c>
      <c r="F19" s="27">
        <v>0</v>
      </c>
      <c r="G19" s="51">
        <f t="shared" si="1"/>
        <v>0</v>
      </c>
      <c r="H19" s="26">
        <v>18</v>
      </c>
      <c r="I19" s="51">
        <f t="shared" si="2"/>
        <v>3</v>
      </c>
      <c r="J19" s="26">
        <v>12</v>
      </c>
      <c r="K19" s="51">
        <f t="shared" si="3"/>
        <v>9</v>
      </c>
      <c r="L19" s="26">
        <v>11</v>
      </c>
      <c r="M19" s="51">
        <f t="shared" si="4"/>
        <v>10</v>
      </c>
      <c r="O19" s="6">
        <f t="shared" si="5"/>
        <v>26</v>
      </c>
      <c r="P19" s="87">
        <f t="shared" si="6"/>
        <v>26</v>
      </c>
    </row>
    <row r="20" spans="1:16" ht="12.75">
      <c r="A20" s="54">
        <f t="shared" si="7"/>
        <v>14</v>
      </c>
      <c r="B20" t="s">
        <v>0</v>
      </c>
      <c r="C20" t="s">
        <v>1</v>
      </c>
      <c r="D20" s="26">
        <v>1</v>
      </c>
      <c r="E20" s="51">
        <f t="shared" si="0"/>
        <v>25</v>
      </c>
      <c r="F20" s="27">
        <v>0</v>
      </c>
      <c r="G20" s="51">
        <f t="shared" si="1"/>
        <v>0</v>
      </c>
      <c r="H20" s="27">
        <v>0</v>
      </c>
      <c r="I20" s="51">
        <f t="shared" si="2"/>
        <v>0</v>
      </c>
      <c r="J20" s="27">
        <v>0</v>
      </c>
      <c r="K20" s="51">
        <f t="shared" si="3"/>
        <v>0</v>
      </c>
      <c r="L20" s="27">
        <v>0</v>
      </c>
      <c r="M20" s="51">
        <f t="shared" si="4"/>
        <v>0</v>
      </c>
      <c r="O20" s="6">
        <f t="shared" si="5"/>
        <v>25</v>
      </c>
      <c r="P20" s="87">
        <f t="shared" si="6"/>
        <v>25</v>
      </c>
    </row>
    <row r="21" spans="1:16" ht="12.75">
      <c r="A21" s="54">
        <f t="shared" si="7"/>
        <v>15</v>
      </c>
      <c r="B21" t="s">
        <v>19</v>
      </c>
      <c r="C21" t="s">
        <v>20</v>
      </c>
      <c r="D21" s="26">
        <v>9</v>
      </c>
      <c r="E21" s="51">
        <f t="shared" si="0"/>
        <v>12</v>
      </c>
      <c r="F21" s="27">
        <v>0</v>
      </c>
      <c r="G21" s="51">
        <f t="shared" si="1"/>
        <v>0</v>
      </c>
      <c r="H21" s="26">
        <v>11</v>
      </c>
      <c r="I21" s="51">
        <f t="shared" si="2"/>
        <v>10</v>
      </c>
      <c r="J21" s="27">
        <v>0</v>
      </c>
      <c r="K21" s="51">
        <f t="shared" si="3"/>
        <v>0</v>
      </c>
      <c r="L21" s="27">
        <v>0</v>
      </c>
      <c r="M21" s="51">
        <f t="shared" si="4"/>
        <v>0</v>
      </c>
      <c r="O21" s="6">
        <f t="shared" si="5"/>
        <v>22</v>
      </c>
      <c r="P21" s="87">
        <f t="shared" si="6"/>
        <v>22</v>
      </c>
    </row>
    <row r="22" spans="1:16" ht="12.75">
      <c r="A22" s="54">
        <f t="shared" si="7"/>
        <v>16</v>
      </c>
      <c r="B22" t="s">
        <v>27</v>
      </c>
      <c r="C22" t="s">
        <v>28</v>
      </c>
      <c r="D22" s="26">
        <v>13</v>
      </c>
      <c r="E22" s="51">
        <f t="shared" si="0"/>
        <v>8</v>
      </c>
      <c r="F22" s="26">
        <v>15</v>
      </c>
      <c r="G22" s="51">
        <f t="shared" si="1"/>
        <v>6</v>
      </c>
      <c r="H22" s="27">
        <v>0</v>
      </c>
      <c r="I22" s="51">
        <f t="shared" si="2"/>
        <v>0</v>
      </c>
      <c r="J22" s="27">
        <v>0</v>
      </c>
      <c r="K22" s="51">
        <f t="shared" si="3"/>
        <v>0</v>
      </c>
      <c r="L22" s="26">
        <v>13</v>
      </c>
      <c r="M22" s="51">
        <f t="shared" si="4"/>
        <v>8</v>
      </c>
      <c r="O22" s="6">
        <f t="shared" si="5"/>
        <v>22</v>
      </c>
      <c r="P22" s="87">
        <f t="shared" si="6"/>
        <v>22</v>
      </c>
    </row>
    <row r="23" spans="1:16" ht="12.75">
      <c r="A23" s="54">
        <f t="shared" si="7"/>
        <v>17</v>
      </c>
      <c r="B23" t="s">
        <v>25</v>
      </c>
      <c r="C23" t="s">
        <v>26</v>
      </c>
      <c r="D23" s="26">
        <v>12</v>
      </c>
      <c r="E23" s="51">
        <f t="shared" si="0"/>
        <v>9</v>
      </c>
      <c r="F23" s="27">
        <v>0</v>
      </c>
      <c r="G23" s="51">
        <f t="shared" si="1"/>
        <v>0</v>
      </c>
      <c r="H23" s="26">
        <v>10</v>
      </c>
      <c r="I23" s="51">
        <f t="shared" si="2"/>
        <v>11</v>
      </c>
      <c r="J23" s="27">
        <v>0</v>
      </c>
      <c r="K23" s="51">
        <f t="shared" si="3"/>
        <v>0</v>
      </c>
      <c r="L23" s="27">
        <v>0</v>
      </c>
      <c r="M23" s="51">
        <f t="shared" si="4"/>
        <v>0</v>
      </c>
      <c r="O23" s="6">
        <f t="shared" si="5"/>
        <v>20</v>
      </c>
      <c r="P23" s="87">
        <f t="shared" si="6"/>
        <v>20</v>
      </c>
    </row>
    <row r="24" spans="1:16" ht="12.75">
      <c r="A24" s="54">
        <f t="shared" si="7"/>
        <v>18</v>
      </c>
      <c r="B24" t="s">
        <v>45</v>
      </c>
      <c r="C24" t="s">
        <v>46</v>
      </c>
      <c r="D24" s="27">
        <v>0</v>
      </c>
      <c r="E24" s="51">
        <f t="shared" si="0"/>
        <v>0</v>
      </c>
      <c r="F24" s="26">
        <v>10</v>
      </c>
      <c r="G24" s="51">
        <f t="shared" si="1"/>
        <v>11</v>
      </c>
      <c r="H24" s="26">
        <v>12</v>
      </c>
      <c r="I24" s="51">
        <f t="shared" si="2"/>
        <v>9</v>
      </c>
      <c r="J24" s="27">
        <v>0</v>
      </c>
      <c r="K24" s="51">
        <f t="shared" si="3"/>
        <v>0</v>
      </c>
      <c r="L24" s="27">
        <v>0</v>
      </c>
      <c r="M24" s="51">
        <f t="shared" si="4"/>
        <v>0</v>
      </c>
      <c r="O24" s="6">
        <f t="shared" si="5"/>
        <v>20</v>
      </c>
      <c r="P24" s="87">
        <f t="shared" si="6"/>
        <v>20</v>
      </c>
    </row>
    <row r="25" spans="1:16" ht="12.75">
      <c r="A25" s="54">
        <f t="shared" si="7"/>
        <v>19</v>
      </c>
      <c r="B25" t="s">
        <v>53</v>
      </c>
      <c r="C25" t="s">
        <v>54</v>
      </c>
      <c r="D25" s="27">
        <v>0</v>
      </c>
      <c r="E25" s="51">
        <f t="shared" si="0"/>
        <v>0</v>
      </c>
      <c r="F25" s="27">
        <v>0</v>
      </c>
      <c r="G25" s="51">
        <f t="shared" si="1"/>
        <v>0</v>
      </c>
      <c r="H25" s="26">
        <v>15</v>
      </c>
      <c r="I25" s="51">
        <f t="shared" si="2"/>
        <v>6</v>
      </c>
      <c r="J25" s="26">
        <v>7</v>
      </c>
      <c r="K25" s="51">
        <f t="shared" si="3"/>
        <v>14</v>
      </c>
      <c r="L25" s="27">
        <v>0</v>
      </c>
      <c r="M25" s="51">
        <f t="shared" si="4"/>
        <v>0</v>
      </c>
      <c r="O25" s="6">
        <f t="shared" si="5"/>
        <v>20</v>
      </c>
      <c r="P25" s="87">
        <f t="shared" si="6"/>
        <v>20</v>
      </c>
    </row>
    <row r="26" spans="1:16" ht="12.75">
      <c r="A26" s="54">
        <f t="shared" si="7"/>
        <v>20</v>
      </c>
      <c r="B26" t="s">
        <v>121</v>
      </c>
      <c r="C26" t="s">
        <v>122</v>
      </c>
      <c r="D26" s="27"/>
      <c r="E26" s="51">
        <f t="shared" si="0"/>
        <v>0</v>
      </c>
      <c r="F26" s="27">
        <v>0</v>
      </c>
      <c r="G26" s="51">
        <f t="shared" si="1"/>
        <v>0</v>
      </c>
      <c r="H26" s="27">
        <v>0</v>
      </c>
      <c r="I26" s="51">
        <f t="shared" si="2"/>
        <v>0</v>
      </c>
      <c r="J26" s="27">
        <v>0</v>
      </c>
      <c r="K26" s="51">
        <f t="shared" si="3"/>
        <v>0</v>
      </c>
      <c r="L26" s="26">
        <v>4</v>
      </c>
      <c r="M26" s="51">
        <f t="shared" si="4"/>
        <v>18</v>
      </c>
      <c r="O26" s="6">
        <f t="shared" si="5"/>
        <v>18</v>
      </c>
      <c r="P26" s="87">
        <f t="shared" si="6"/>
        <v>18</v>
      </c>
    </row>
    <row r="27" spans="1:16" ht="12.75">
      <c r="A27" s="54">
        <f t="shared" si="7"/>
        <v>21</v>
      </c>
      <c r="B27" t="s">
        <v>60</v>
      </c>
      <c r="C27" t="s">
        <v>61</v>
      </c>
      <c r="D27" s="27">
        <v>0</v>
      </c>
      <c r="E27" s="51">
        <f t="shared" si="0"/>
        <v>0</v>
      </c>
      <c r="F27" s="27">
        <v>0</v>
      </c>
      <c r="G27" s="51">
        <f t="shared" si="1"/>
        <v>0</v>
      </c>
      <c r="H27" s="27">
        <v>0</v>
      </c>
      <c r="I27" s="51">
        <f t="shared" si="2"/>
        <v>0</v>
      </c>
      <c r="J27" s="26">
        <v>4</v>
      </c>
      <c r="K27" s="51">
        <f t="shared" si="3"/>
        <v>18</v>
      </c>
      <c r="L27" s="27">
        <v>0</v>
      </c>
      <c r="M27" s="51">
        <f t="shared" si="4"/>
        <v>0</v>
      </c>
      <c r="O27" s="6">
        <f t="shared" si="5"/>
        <v>18</v>
      </c>
      <c r="P27" s="87">
        <f t="shared" si="6"/>
        <v>18</v>
      </c>
    </row>
    <row r="28" spans="1:16" ht="12.75">
      <c r="A28" s="54">
        <f t="shared" si="7"/>
        <v>22</v>
      </c>
      <c r="B28" t="s">
        <v>77</v>
      </c>
      <c r="C28" t="s">
        <v>78</v>
      </c>
      <c r="D28" s="27">
        <v>0</v>
      </c>
      <c r="E28" s="51">
        <f t="shared" si="0"/>
        <v>0</v>
      </c>
      <c r="F28" s="26">
        <v>12</v>
      </c>
      <c r="G28" s="51">
        <f t="shared" si="1"/>
        <v>9</v>
      </c>
      <c r="H28" s="27">
        <v>0</v>
      </c>
      <c r="I28" s="51">
        <f t="shared" si="2"/>
        <v>0</v>
      </c>
      <c r="J28" s="27">
        <v>0</v>
      </c>
      <c r="K28" s="51">
        <f t="shared" si="3"/>
        <v>0</v>
      </c>
      <c r="L28" s="26">
        <v>12</v>
      </c>
      <c r="M28" s="51">
        <f t="shared" si="4"/>
        <v>9</v>
      </c>
      <c r="O28" s="6">
        <f t="shared" si="5"/>
        <v>18</v>
      </c>
      <c r="P28" s="87">
        <f t="shared" si="6"/>
        <v>18</v>
      </c>
    </row>
    <row r="29" spans="1:16" ht="12.75">
      <c r="A29" s="54">
        <f t="shared" si="7"/>
        <v>23</v>
      </c>
      <c r="B29" t="s">
        <v>112</v>
      </c>
      <c r="C29" t="s">
        <v>113</v>
      </c>
      <c r="D29" s="27"/>
      <c r="E29" s="51">
        <f t="shared" si="0"/>
        <v>0</v>
      </c>
      <c r="F29" s="27">
        <v>0</v>
      </c>
      <c r="G29" s="51">
        <f t="shared" si="1"/>
        <v>0</v>
      </c>
      <c r="H29" s="27">
        <v>0</v>
      </c>
      <c r="I29" s="51">
        <f t="shared" si="2"/>
        <v>0</v>
      </c>
      <c r="J29" s="26">
        <v>6</v>
      </c>
      <c r="K29" s="51">
        <f t="shared" si="3"/>
        <v>15</v>
      </c>
      <c r="L29" s="27">
        <v>0</v>
      </c>
      <c r="M29" s="51">
        <f t="shared" si="4"/>
        <v>0</v>
      </c>
      <c r="O29" s="6">
        <f t="shared" si="5"/>
        <v>15</v>
      </c>
      <c r="P29" s="87">
        <f t="shared" si="6"/>
        <v>15</v>
      </c>
    </row>
    <row r="30" spans="1:16" ht="12.75">
      <c r="A30" s="54">
        <f t="shared" si="7"/>
        <v>24</v>
      </c>
      <c r="B30" t="s">
        <v>76</v>
      </c>
      <c r="C30" t="s">
        <v>63</v>
      </c>
      <c r="D30" s="27">
        <v>0</v>
      </c>
      <c r="E30" s="51">
        <f t="shared" si="0"/>
        <v>0</v>
      </c>
      <c r="F30" s="26">
        <v>8</v>
      </c>
      <c r="G30" s="51">
        <f t="shared" si="1"/>
        <v>13</v>
      </c>
      <c r="H30" s="27">
        <v>0</v>
      </c>
      <c r="I30" s="51">
        <f t="shared" si="2"/>
        <v>0</v>
      </c>
      <c r="J30" s="27">
        <v>0</v>
      </c>
      <c r="K30" s="51">
        <f t="shared" si="3"/>
        <v>0</v>
      </c>
      <c r="L30" s="27">
        <v>0</v>
      </c>
      <c r="M30" s="51">
        <f t="shared" si="4"/>
        <v>0</v>
      </c>
      <c r="O30" s="6">
        <f t="shared" si="5"/>
        <v>13</v>
      </c>
      <c r="P30" s="87">
        <f t="shared" si="6"/>
        <v>13</v>
      </c>
    </row>
    <row r="31" spans="1:16" ht="12.75">
      <c r="A31" s="54">
        <f t="shared" si="7"/>
        <v>25</v>
      </c>
      <c r="B31" t="s">
        <v>123</v>
      </c>
      <c r="C31" t="s">
        <v>124</v>
      </c>
      <c r="D31" s="27"/>
      <c r="E31" s="51">
        <f t="shared" si="0"/>
        <v>0</v>
      </c>
      <c r="F31" s="27">
        <v>0</v>
      </c>
      <c r="G31" s="51">
        <f t="shared" si="1"/>
        <v>0</v>
      </c>
      <c r="H31" s="27">
        <v>0</v>
      </c>
      <c r="I31" s="51">
        <f t="shared" si="2"/>
        <v>0</v>
      </c>
      <c r="J31" s="27">
        <v>0</v>
      </c>
      <c r="K31" s="51">
        <f t="shared" si="3"/>
        <v>0</v>
      </c>
      <c r="L31" s="26">
        <v>9</v>
      </c>
      <c r="M31" s="51">
        <f t="shared" si="4"/>
        <v>12</v>
      </c>
      <c r="O31" s="6">
        <f t="shared" si="5"/>
        <v>12</v>
      </c>
      <c r="P31" s="87">
        <f t="shared" si="6"/>
        <v>12</v>
      </c>
    </row>
    <row r="32" spans="1:16" ht="12.75">
      <c r="A32" s="54">
        <f t="shared" si="7"/>
        <v>26</v>
      </c>
      <c r="B32" t="s">
        <v>98</v>
      </c>
      <c r="C32" t="s">
        <v>99</v>
      </c>
      <c r="D32" s="27"/>
      <c r="E32" s="51">
        <f t="shared" si="0"/>
        <v>0</v>
      </c>
      <c r="F32" s="27">
        <v>0</v>
      </c>
      <c r="G32" s="51">
        <f t="shared" si="1"/>
        <v>0</v>
      </c>
      <c r="H32" s="26">
        <v>9</v>
      </c>
      <c r="I32" s="51">
        <f t="shared" si="2"/>
        <v>12</v>
      </c>
      <c r="J32" s="27">
        <v>0</v>
      </c>
      <c r="K32" s="51">
        <f t="shared" si="3"/>
        <v>0</v>
      </c>
      <c r="L32" s="27">
        <v>0</v>
      </c>
      <c r="M32" s="51">
        <f t="shared" si="4"/>
        <v>0</v>
      </c>
      <c r="O32" s="6">
        <f t="shared" si="5"/>
        <v>12</v>
      </c>
      <c r="P32" s="87">
        <f t="shared" si="6"/>
        <v>12</v>
      </c>
    </row>
    <row r="33" spans="1:16" ht="12.75">
      <c r="A33" s="54">
        <f t="shared" si="7"/>
        <v>27</v>
      </c>
      <c r="B33" t="s">
        <v>125</v>
      </c>
      <c r="C33" t="s">
        <v>16</v>
      </c>
      <c r="D33" s="27"/>
      <c r="E33" s="51">
        <f t="shared" si="0"/>
        <v>0</v>
      </c>
      <c r="F33" s="27">
        <v>0</v>
      </c>
      <c r="G33" s="51">
        <f t="shared" si="1"/>
        <v>0</v>
      </c>
      <c r="H33" s="27">
        <v>0</v>
      </c>
      <c r="I33" s="51">
        <f t="shared" si="2"/>
        <v>0</v>
      </c>
      <c r="J33" s="27">
        <v>0</v>
      </c>
      <c r="K33" s="51">
        <f t="shared" si="3"/>
        <v>0</v>
      </c>
      <c r="L33" s="26">
        <v>10</v>
      </c>
      <c r="M33" s="51">
        <f t="shared" si="4"/>
        <v>11</v>
      </c>
      <c r="O33" s="6">
        <f t="shared" si="5"/>
        <v>11</v>
      </c>
      <c r="P33" s="87">
        <f t="shared" si="6"/>
        <v>11</v>
      </c>
    </row>
    <row r="34" spans="1:16" ht="12.75">
      <c r="A34" s="54">
        <f t="shared" si="7"/>
        <v>28</v>
      </c>
      <c r="B34" t="s">
        <v>97</v>
      </c>
      <c r="C34" t="s">
        <v>24</v>
      </c>
      <c r="D34" s="27">
        <v>0</v>
      </c>
      <c r="E34" s="51">
        <f t="shared" si="0"/>
        <v>0</v>
      </c>
      <c r="F34" s="27">
        <v>0</v>
      </c>
      <c r="G34" s="51">
        <f t="shared" si="1"/>
        <v>0</v>
      </c>
      <c r="H34" s="27">
        <v>0</v>
      </c>
      <c r="I34" s="51">
        <f t="shared" si="2"/>
        <v>0</v>
      </c>
      <c r="J34" s="26">
        <v>10</v>
      </c>
      <c r="K34" s="51">
        <f t="shared" si="3"/>
        <v>11</v>
      </c>
      <c r="L34" s="27">
        <v>0</v>
      </c>
      <c r="M34" s="51">
        <f t="shared" si="4"/>
        <v>0</v>
      </c>
      <c r="O34" s="6">
        <f t="shared" si="5"/>
        <v>11</v>
      </c>
      <c r="P34" s="87">
        <f t="shared" si="6"/>
        <v>11</v>
      </c>
    </row>
    <row r="35" spans="1:16" ht="12.75">
      <c r="A35" s="54">
        <f t="shared" si="7"/>
        <v>29</v>
      </c>
      <c r="B35" t="s">
        <v>37</v>
      </c>
      <c r="C35" t="s">
        <v>16</v>
      </c>
      <c r="D35" s="26">
        <v>18</v>
      </c>
      <c r="E35" s="51">
        <f t="shared" si="0"/>
        <v>3</v>
      </c>
      <c r="F35" s="27">
        <v>0</v>
      </c>
      <c r="G35" s="51">
        <f t="shared" si="1"/>
        <v>0</v>
      </c>
      <c r="H35" s="27">
        <v>0</v>
      </c>
      <c r="I35" s="51">
        <f t="shared" si="2"/>
        <v>0</v>
      </c>
      <c r="J35" s="27">
        <v>0</v>
      </c>
      <c r="K35" s="51">
        <f t="shared" si="3"/>
        <v>0</v>
      </c>
      <c r="L35" s="26">
        <v>14</v>
      </c>
      <c r="M35" s="51">
        <f t="shared" si="4"/>
        <v>7</v>
      </c>
      <c r="O35" s="6">
        <f t="shared" si="5"/>
        <v>10</v>
      </c>
      <c r="P35" s="87">
        <f t="shared" si="6"/>
        <v>10</v>
      </c>
    </row>
    <row r="36" spans="1:16" ht="12.75">
      <c r="A36" s="54">
        <f t="shared" si="7"/>
        <v>30</v>
      </c>
      <c r="B36" t="s">
        <v>104</v>
      </c>
      <c r="C36" t="s">
        <v>85</v>
      </c>
      <c r="D36" s="27">
        <v>0</v>
      </c>
      <c r="E36" s="51">
        <f t="shared" si="0"/>
        <v>0</v>
      </c>
      <c r="F36" s="27">
        <v>0</v>
      </c>
      <c r="G36" s="51">
        <f t="shared" si="1"/>
        <v>0</v>
      </c>
      <c r="H36" s="27">
        <v>0</v>
      </c>
      <c r="I36" s="51">
        <f t="shared" si="2"/>
        <v>0</v>
      </c>
      <c r="J36" s="26">
        <v>11</v>
      </c>
      <c r="K36" s="51">
        <f t="shared" si="3"/>
        <v>10</v>
      </c>
      <c r="L36" s="27">
        <v>0</v>
      </c>
      <c r="M36" s="51">
        <f t="shared" si="4"/>
        <v>0</v>
      </c>
      <c r="O36" s="6">
        <f t="shared" si="5"/>
        <v>10</v>
      </c>
      <c r="P36" s="87">
        <f t="shared" si="6"/>
        <v>10</v>
      </c>
    </row>
    <row r="37" spans="1:16" ht="12.75">
      <c r="A37" s="54">
        <f t="shared" si="7"/>
        <v>31</v>
      </c>
      <c r="B37" t="s">
        <v>103</v>
      </c>
      <c r="C37" t="s">
        <v>16</v>
      </c>
      <c r="D37" s="27">
        <v>0</v>
      </c>
      <c r="E37" s="51">
        <f t="shared" si="0"/>
        <v>0</v>
      </c>
      <c r="F37" s="27">
        <v>0</v>
      </c>
      <c r="G37" s="51">
        <f t="shared" si="1"/>
        <v>0</v>
      </c>
      <c r="H37" s="26">
        <v>17</v>
      </c>
      <c r="I37" s="51">
        <f t="shared" si="2"/>
        <v>4</v>
      </c>
      <c r="J37" s="26">
        <v>15</v>
      </c>
      <c r="K37" s="51">
        <f t="shared" si="3"/>
        <v>6</v>
      </c>
      <c r="L37" s="27">
        <v>0</v>
      </c>
      <c r="M37" s="51">
        <f t="shared" si="4"/>
        <v>0</v>
      </c>
      <c r="O37" s="6">
        <f t="shared" si="5"/>
        <v>10</v>
      </c>
      <c r="P37" s="87">
        <f t="shared" si="6"/>
        <v>10</v>
      </c>
    </row>
    <row r="38" spans="1:16" ht="12.75">
      <c r="A38" s="54">
        <f t="shared" si="7"/>
        <v>32</v>
      </c>
      <c r="B38" t="s">
        <v>23</v>
      </c>
      <c r="C38" t="s">
        <v>24</v>
      </c>
      <c r="D38" s="26">
        <v>11</v>
      </c>
      <c r="E38" s="51">
        <f t="shared" si="0"/>
        <v>10</v>
      </c>
      <c r="F38" s="27">
        <v>0</v>
      </c>
      <c r="G38" s="51">
        <f t="shared" si="1"/>
        <v>0</v>
      </c>
      <c r="H38" s="27">
        <v>0</v>
      </c>
      <c r="I38" s="51">
        <f t="shared" si="2"/>
        <v>0</v>
      </c>
      <c r="J38" s="27">
        <v>0</v>
      </c>
      <c r="K38" s="51">
        <f t="shared" si="3"/>
        <v>0</v>
      </c>
      <c r="L38" s="27">
        <v>0</v>
      </c>
      <c r="M38" s="51">
        <f t="shared" si="4"/>
        <v>0</v>
      </c>
      <c r="O38" s="6">
        <f t="shared" si="5"/>
        <v>10</v>
      </c>
      <c r="P38" s="87">
        <f t="shared" si="6"/>
        <v>10</v>
      </c>
    </row>
    <row r="39" spans="1:16" ht="12.75">
      <c r="A39" s="54">
        <f t="shared" si="7"/>
        <v>33</v>
      </c>
      <c r="B39" t="s">
        <v>48</v>
      </c>
      <c r="C39" t="s">
        <v>69</v>
      </c>
      <c r="D39" s="27">
        <v>0</v>
      </c>
      <c r="E39" s="51">
        <f aca="true" t="shared" si="8" ref="E39:E58">IF(D39=1,25,IF(D39=2,22,IF(D39=3,20,IF(D39=4,18,IF(D39=0,0,(21-D39))))))</f>
        <v>0</v>
      </c>
      <c r="F39" s="27">
        <v>0</v>
      </c>
      <c r="G39" s="51">
        <f aca="true" t="shared" si="9" ref="G39:G58">IF(F39=1,25,IF(F39=2,22,IF(F39=3,20,IF(F39=4,18,IF(F39=0,0,(21-F39))))))</f>
        <v>0</v>
      </c>
      <c r="H39" s="27">
        <v>0</v>
      </c>
      <c r="I39" s="51">
        <f aca="true" t="shared" si="10" ref="I39:I58">IF(H39=1,25,IF(H39=2,22,IF(H39=3,20,IF(H39=4,18,IF(H39=0,0,(21-H39))))))</f>
        <v>0</v>
      </c>
      <c r="J39" s="26">
        <v>13</v>
      </c>
      <c r="K39" s="51">
        <f aca="true" t="shared" si="11" ref="K39:K58">IF(J39=1,25,IF(J39=2,22,IF(J39=3,20,IF(J39=4,18,IF(J39=0,0,(21-J39))))))</f>
        <v>8</v>
      </c>
      <c r="L39" s="27">
        <v>0</v>
      </c>
      <c r="M39" s="51">
        <f aca="true" t="shared" si="12" ref="M39:M58">IF(L39=1,25,IF(L39=2,22,IF(L39=3,20,IF(L39=4,18,IF(L39=0,0,(21-L39))))))</f>
        <v>0</v>
      </c>
      <c r="O39" s="6">
        <f aca="true" t="shared" si="13" ref="O39:O58">SUM(E39,G39,I39,K39,M39)</f>
        <v>8</v>
      </c>
      <c r="P39" s="87">
        <f aca="true" t="shared" si="14" ref="P39:P58">O39-MIN(E39,G39,I39,K39,M39)</f>
        <v>8</v>
      </c>
    </row>
    <row r="40" spans="1:16" ht="12.75">
      <c r="A40" s="54">
        <f t="shared" si="7"/>
        <v>34</v>
      </c>
      <c r="B40" t="s">
        <v>35</v>
      </c>
      <c r="C40" t="s">
        <v>79</v>
      </c>
      <c r="D40" s="27"/>
      <c r="E40" s="51">
        <f t="shared" si="8"/>
        <v>0</v>
      </c>
      <c r="F40" s="26">
        <v>13</v>
      </c>
      <c r="G40" s="51">
        <f t="shared" si="9"/>
        <v>8</v>
      </c>
      <c r="H40" s="27">
        <v>0</v>
      </c>
      <c r="I40" s="51">
        <f t="shared" si="10"/>
        <v>0</v>
      </c>
      <c r="J40" s="27">
        <v>0</v>
      </c>
      <c r="K40" s="51">
        <f t="shared" si="11"/>
        <v>0</v>
      </c>
      <c r="L40" s="27">
        <v>0</v>
      </c>
      <c r="M40" s="51">
        <f t="shared" si="12"/>
        <v>0</v>
      </c>
      <c r="O40" s="6">
        <f t="shared" si="13"/>
        <v>8</v>
      </c>
      <c r="P40" s="87">
        <f t="shared" si="14"/>
        <v>8</v>
      </c>
    </row>
    <row r="41" spans="1:16" ht="12.75">
      <c r="A41" s="54">
        <f t="shared" si="7"/>
        <v>35</v>
      </c>
      <c r="B41" t="s">
        <v>51</v>
      </c>
      <c r="C41" t="s">
        <v>52</v>
      </c>
      <c r="D41" s="27">
        <v>0</v>
      </c>
      <c r="E41" s="51">
        <f t="shared" si="8"/>
        <v>0</v>
      </c>
      <c r="F41" s="27">
        <v>0</v>
      </c>
      <c r="G41" s="51">
        <f t="shared" si="9"/>
        <v>0</v>
      </c>
      <c r="H41" s="27">
        <v>0</v>
      </c>
      <c r="I41" s="51">
        <f t="shared" si="10"/>
        <v>0</v>
      </c>
      <c r="J41" s="26">
        <v>18</v>
      </c>
      <c r="K41" s="51">
        <f t="shared" si="11"/>
        <v>3</v>
      </c>
      <c r="L41" s="26">
        <v>17</v>
      </c>
      <c r="M41" s="51">
        <f t="shared" si="12"/>
        <v>4</v>
      </c>
      <c r="O41" s="6">
        <f t="shared" si="13"/>
        <v>7</v>
      </c>
      <c r="P41" s="87">
        <f t="shared" si="14"/>
        <v>7</v>
      </c>
    </row>
    <row r="42" spans="1:16" ht="12.75">
      <c r="A42" s="54">
        <f t="shared" si="7"/>
        <v>36</v>
      </c>
      <c r="B42" t="s">
        <v>100</v>
      </c>
      <c r="C42" t="s">
        <v>1</v>
      </c>
      <c r="D42" s="27"/>
      <c r="E42" s="51">
        <f t="shared" si="8"/>
        <v>0</v>
      </c>
      <c r="F42" s="27">
        <v>0</v>
      </c>
      <c r="G42" s="51">
        <f t="shared" si="9"/>
        <v>0</v>
      </c>
      <c r="H42" s="26">
        <v>14</v>
      </c>
      <c r="I42" s="51">
        <f t="shared" si="10"/>
        <v>7</v>
      </c>
      <c r="J42" s="27">
        <v>0</v>
      </c>
      <c r="K42" s="51">
        <f t="shared" si="11"/>
        <v>0</v>
      </c>
      <c r="L42" s="27">
        <v>0</v>
      </c>
      <c r="M42" s="51">
        <f t="shared" si="12"/>
        <v>0</v>
      </c>
      <c r="O42" s="6">
        <f t="shared" si="13"/>
        <v>7</v>
      </c>
      <c r="P42" s="87">
        <f t="shared" si="14"/>
        <v>7</v>
      </c>
    </row>
    <row r="43" spans="1:16" ht="12.75">
      <c r="A43" s="54">
        <f t="shared" si="7"/>
        <v>37</v>
      </c>
      <c r="B43" t="s">
        <v>29</v>
      </c>
      <c r="C43" t="s">
        <v>30</v>
      </c>
      <c r="D43" s="26">
        <v>14</v>
      </c>
      <c r="E43" s="51">
        <f t="shared" si="8"/>
        <v>7</v>
      </c>
      <c r="F43" s="27">
        <v>0</v>
      </c>
      <c r="G43" s="51">
        <f t="shared" si="9"/>
        <v>0</v>
      </c>
      <c r="H43" s="27">
        <v>0</v>
      </c>
      <c r="I43" s="51">
        <f t="shared" si="10"/>
        <v>0</v>
      </c>
      <c r="J43" s="27">
        <v>0</v>
      </c>
      <c r="K43" s="51">
        <f t="shared" si="11"/>
        <v>0</v>
      </c>
      <c r="L43" s="27">
        <v>0</v>
      </c>
      <c r="M43" s="51">
        <f t="shared" si="12"/>
        <v>0</v>
      </c>
      <c r="O43" s="6">
        <f t="shared" si="13"/>
        <v>7</v>
      </c>
      <c r="P43" s="87">
        <f t="shared" si="14"/>
        <v>7</v>
      </c>
    </row>
    <row r="44" spans="1:16" ht="12.75">
      <c r="A44" s="54">
        <f t="shared" si="7"/>
        <v>38</v>
      </c>
      <c r="B44" t="s">
        <v>39</v>
      </c>
      <c r="C44" t="s">
        <v>40</v>
      </c>
      <c r="D44" s="26">
        <v>20</v>
      </c>
      <c r="E44" s="51">
        <f t="shared" si="8"/>
        <v>1</v>
      </c>
      <c r="F44" s="27">
        <v>0</v>
      </c>
      <c r="G44" s="51">
        <f t="shared" si="9"/>
        <v>0</v>
      </c>
      <c r="H44" s="27">
        <v>0</v>
      </c>
      <c r="I44" s="51">
        <f t="shared" si="10"/>
        <v>0</v>
      </c>
      <c r="J44" s="27">
        <v>0</v>
      </c>
      <c r="K44" s="51">
        <f t="shared" si="11"/>
        <v>0</v>
      </c>
      <c r="L44" s="26">
        <v>16</v>
      </c>
      <c r="M44" s="51">
        <f t="shared" si="12"/>
        <v>5</v>
      </c>
      <c r="O44" s="6">
        <f t="shared" si="13"/>
        <v>6</v>
      </c>
      <c r="P44" s="87">
        <f t="shared" si="14"/>
        <v>6</v>
      </c>
    </row>
    <row r="45" spans="1:16" ht="12.75">
      <c r="A45" s="54">
        <f t="shared" si="7"/>
        <v>39</v>
      </c>
      <c r="B45" t="s">
        <v>82</v>
      </c>
      <c r="C45" t="s">
        <v>83</v>
      </c>
      <c r="D45" s="27"/>
      <c r="E45" s="51">
        <f t="shared" si="8"/>
        <v>0</v>
      </c>
      <c r="F45" s="26">
        <v>16</v>
      </c>
      <c r="G45" s="51">
        <f t="shared" si="9"/>
        <v>5</v>
      </c>
      <c r="H45" s="27">
        <v>0</v>
      </c>
      <c r="I45" s="51">
        <f t="shared" si="10"/>
        <v>0</v>
      </c>
      <c r="J45" s="27">
        <v>0</v>
      </c>
      <c r="K45" s="51">
        <f t="shared" si="11"/>
        <v>0</v>
      </c>
      <c r="L45" s="27">
        <v>0</v>
      </c>
      <c r="M45" s="51">
        <f t="shared" si="12"/>
        <v>0</v>
      </c>
      <c r="O45" s="6">
        <f t="shared" si="13"/>
        <v>5</v>
      </c>
      <c r="P45" s="87">
        <f t="shared" si="14"/>
        <v>5</v>
      </c>
    </row>
    <row r="46" spans="1:16" ht="12.75">
      <c r="A46" s="54">
        <f t="shared" si="7"/>
        <v>40</v>
      </c>
      <c r="B46" t="s">
        <v>114</v>
      </c>
      <c r="C46" t="s">
        <v>26</v>
      </c>
      <c r="D46" s="27"/>
      <c r="E46" s="51">
        <f t="shared" si="8"/>
        <v>0</v>
      </c>
      <c r="F46" s="27">
        <v>0</v>
      </c>
      <c r="G46" s="51">
        <f t="shared" si="9"/>
        <v>0</v>
      </c>
      <c r="H46" s="27">
        <v>0</v>
      </c>
      <c r="I46" s="51">
        <f t="shared" si="10"/>
        <v>0</v>
      </c>
      <c r="J46" s="26">
        <v>16</v>
      </c>
      <c r="K46" s="51">
        <f t="shared" si="11"/>
        <v>5</v>
      </c>
      <c r="L46" s="27">
        <v>0</v>
      </c>
      <c r="M46" s="51">
        <f t="shared" si="12"/>
        <v>0</v>
      </c>
      <c r="O46" s="6">
        <f t="shared" si="13"/>
        <v>5</v>
      </c>
      <c r="P46" s="87">
        <f t="shared" si="14"/>
        <v>5</v>
      </c>
    </row>
    <row r="47" spans="1:16" ht="12.75">
      <c r="A47" s="54">
        <f t="shared" si="7"/>
        <v>41</v>
      </c>
      <c r="B47" t="s">
        <v>33</v>
      </c>
      <c r="C47" t="s">
        <v>34</v>
      </c>
      <c r="D47" s="26">
        <v>16</v>
      </c>
      <c r="E47" s="51">
        <f t="shared" si="8"/>
        <v>5</v>
      </c>
      <c r="F47" s="27">
        <v>0</v>
      </c>
      <c r="G47" s="51">
        <f t="shared" si="9"/>
        <v>0</v>
      </c>
      <c r="H47" s="27">
        <v>0</v>
      </c>
      <c r="I47" s="51">
        <f t="shared" si="10"/>
        <v>0</v>
      </c>
      <c r="J47" s="27">
        <v>0</v>
      </c>
      <c r="K47" s="51">
        <f t="shared" si="11"/>
        <v>0</v>
      </c>
      <c r="L47" s="27">
        <v>0</v>
      </c>
      <c r="M47" s="51">
        <f t="shared" si="12"/>
        <v>0</v>
      </c>
      <c r="O47" s="6">
        <f t="shared" si="13"/>
        <v>5</v>
      </c>
      <c r="P47" s="87">
        <f t="shared" si="14"/>
        <v>5</v>
      </c>
    </row>
    <row r="48" spans="1:16" ht="12.75">
      <c r="A48" s="54">
        <f t="shared" si="7"/>
        <v>42</v>
      </c>
      <c r="B48" t="s">
        <v>101</v>
      </c>
      <c r="C48" t="s">
        <v>102</v>
      </c>
      <c r="D48" s="27"/>
      <c r="E48" s="51">
        <f t="shared" si="8"/>
        <v>0</v>
      </c>
      <c r="F48" s="27">
        <v>0</v>
      </c>
      <c r="G48" s="51">
        <f t="shared" si="9"/>
        <v>0</v>
      </c>
      <c r="H48" s="26">
        <v>16</v>
      </c>
      <c r="I48" s="51">
        <f t="shared" si="10"/>
        <v>5</v>
      </c>
      <c r="J48" s="27">
        <v>0</v>
      </c>
      <c r="K48" s="51">
        <f t="shared" si="11"/>
        <v>0</v>
      </c>
      <c r="L48" s="27">
        <v>0</v>
      </c>
      <c r="M48" s="51">
        <f t="shared" si="12"/>
        <v>0</v>
      </c>
      <c r="O48" s="6">
        <f t="shared" si="13"/>
        <v>5</v>
      </c>
      <c r="P48" s="87">
        <f t="shared" si="14"/>
        <v>5</v>
      </c>
    </row>
    <row r="49" spans="1:16" ht="12.75">
      <c r="A49" s="54">
        <f t="shared" si="7"/>
        <v>43</v>
      </c>
      <c r="B49" t="s">
        <v>90</v>
      </c>
      <c r="C49" t="s">
        <v>91</v>
      </c>
      <c r="D49" s="27"/>
      <c r="E49" s="51">
        <f t="shared" si="8"/>
        <v>0</v>
      </c>
      <c r="F49" s="27">
        <v>0</v>
      </c>
      <c r="G49" s="51">
        <f t="shared" si="9"/>
        <v>0</v>
      </c>
      <c r="H49" s="27">
        <v>0</v>
      </c>
      <c r="I49" s="51">
        <f t="shared" si="10"/>
        <v>0</v>
      </c>
      <c r="J49" s="26">
        <v>17</v>
      </c>
      <c r="K49" s="51">
        <f t="shared" si="11"/>
        <v>4</v>
      </c>
      <c r="L49" s="27">
        <v>0</v>
      </c>
      <c r="M49" s="51">
        <f t="shared" si="12"/>
        <v>0</v>
      </c>
      <c r="O49" s="6">
        <f t="shared" si="13"/>
        <v>4</v>
      </c>
      <c r="P49" s="87">
        <f t="shared" si="14"/>
        <v>4</v>
      </c>
    </row>
    <row r="50" spans="1:16" ht="12.75">
      <c r="A50" s="54">
        <f t="shared" si="7"/>
        <v>44</v>
      </c>
      <c r="B50" t="s">
        <v>84</v>
      </c>
      <c r="C50" t="s">
        <v>85</v>
      </c>
      <c r="D50" s="27"/>
      <c r="E50" s="51">
        <f t="shared" si="8"/>
        <v>0</v>
      </c>
      <c r="F50" s="26">
        <v>18</v>
      </c>
      <c r="G50" s="51">
        <f t="shared" si="9"/>
        <v>3</v>
      </c>
      <c r="H50" s="27">
        <v>0</v>
      </c>
      <c r="I50" s="51">
        <f t="shared" si="10"/>
        <v>0</v>
      </c>
      <c r="J50" s="27">
        <v>0</v>
      </c>
      <c r="K50" s="51">
        <f t="shared" si="11"/>
        <v>0</v>
      </c>
      <c r="L50" s="27">
        <v>0</v>
      </c>
      <c r="M50" s="51">
        <f t="shared" si="12"/>
        <v>0</v>
      </c>
      <c r="O50" s="6">
        <f t="shared" si="13"/>
        <v>3</v>
      </c>
      <c r="P50" s="87">
        <f t="shared" si="14"/>
        <v>3</v>
      </c>
    </row>
    <row r="51" spans="1:16" ht="12.75">
      <c r="A51" s="54">
        <f t="shared" si="7"/>
        <v>45</v>
      </c>
      <c r="B51" t="s">
        <v>31</v>
      </c>
      <c r="C51" t="s">
        <v>93</v>
      </c>
      <c r="D51" s="27"/>
      <c r="E51" s="51">
        <f t="shared" si="8"/>
        <v>0</v>
      </c>
      <c r="F51" s="27">
        <v>0</v>
      </c>
      <c r="G51" s="51">
        <f t="shared" si="9"/>
        <v>0</v>
      </c>
      <c r="H51" s="27">
        <v>0</v>
      </c>
      <c r="I51" s="51">
        <f t="shared" si="10"/>
        <v>0</v>
      </c>
      <c r="J51" s="27">
        <v>0</v>
      </c>
      <c r="K51" s="51">
        <f t="shared" si="11"/>
        <v>0</v>
      </c>
      <c r="L51" s="26">
        <v>18</v>
      </c>
      <c r="M51" s="51">
        <f t="shared" si="12"/>
        <v>3</v>
      </c>
      <c r="O51" s="6">
        <f t="shared" si="13"/>
        <v>3</v>
      </c>
      <c r="P51" s="87">
        <f t="shared" si="14"/>
        <v>3</v>
      </c>
    </row>
    <row r="52" spans="1:16" ht="12.75">
      <c r="A52" s="54">
        <f t="shared" si="7"/>
        <v>46</v>
      </c>
      <c r="B52" t="s">
        <v>115</v>
      </c>
      <c r="C52" t="s">
        <v>116</v>
      </c>
      <c r="D52" s="27"/>
      <c r="E52" s="51">
        <f t="shared" si="8"/>
        <v>0</v>
      </c>
      <c r="F52" s="27">
        <v>0</v>
      </c>
      <c r="G52" s="51">
        <f t="shared" si="9"/>
        <v>0</v>
      </c>
      <c r="H52" s="27">
        <v>0</v>
      </c>
      <c r="I52" s="51">
        <f t="shared" si="10"/>
        <v>0</v>
      </c>
      <c r="J52" s="26">
        <v>19</v>
      </c>
      <c r="K52" s="51">
        <f t="shared" si="11"/>
        <v>2</v>
      </c>
      <c r="L52" s="27">
        <v>0</v>
      </c>
      <c r="M52" s="51">
        <f t="shared" si="12"/>
        <v>0</v>
      </c>
      <c r="O52" s="6">
        <f t="shared" si="13"/>
        <v>2</v>
      </c>
      <c r="P52" s="87">
        <f t="shared" si="14"/>
        <v>2</v>
      </c>
    </row>
    <row r="53" spans="1:16" ht="12.75">
      <c r="A53" s="54">
        <f t="shared" si="7"/>
        <v>47</v>
      </c>
      <c r="B53" t="s">
        <v>94</v>
      </c>
      <c r="C53" t="s">
        <v>36</v>
      </c>
      <c r="D53" s="27"/>
      <c r="E53" s="51">
        <f t="shared" si="8"/>
        <v>0</v>
      </c>
      <c r="F53" s="27">
        <v>0</v>
      </c>
      <c r="G53" s="51">
        <f t="shared" si="9"/>
        <v>0</v>
      </c>
      <c r="H53" s="27">
        <v>0</v>
      </c>
      <c r="I53" s="51">
        <f t="shared" si="10"/>
        <v>0</v>
      </c>
      <c r="J53" s="27">
        <v>0</v>
      </c>
      <c r="K53" s="51">
        <f t="shared" si="11"/>
        <v>0</v>
      </c>
      <c r="L53" s="26">
        <v>19</v>
      </c>
      <c r="M53" s="51">
        <f t="shared" si="12"/>
        <v>2</v>
      </c>
      <c r="O53" s="6">
        <f t="shared" si="13"/>
        <v>2</v>
      </c>
      <c r="P53" s="87">
        <f t="shared" si="14"/>
        <v>2</v>
      </c>
    </row>
    <row r="54" spans="1:16" ht="12.75">
      <c r="A54" s="54">
        <f t="shared" si="7"/>
        <v>48</v>
      </c>
      <c r="B54" t="s">
        <v>38</v>
      </c>
      <c r="C54" t="s">
        <v>18</v>
      </c>
      <c r="D54" s="26">
        <v>19</v>
      </c>
      <c r="E54" s="51">
        <f t="shared" si="8"/>
        <v>2</v>
      </c>
      <c r="F54" s="27">
        <v>0</v>
      </c>
      <c r="G54" s="51">
        <f t="shared" si="9"/>
        <v>0</v>
      </c>
      <c r="H54" s="27">
        <v>0</v>
      </c>
      <c r="I54" s="51">
        <f t="shared" si="10"/>
        <v>0</v>
      </c>
      <c r="J54" s="27">
        <v>0</v>
      </c>
      <c r="K54" s="51">
        <f t="shared" si="11"/>
        <v>0</v>
      </c>
      <c r="L54" s="27">
        <v>0</v>
      </c>
      <c r="M54" s="51">
        <f t="shared" si="12"/>
        <v>0</v>
      </c>
      <c r="O54" s="6">
        <f t="shared" si="13"/>
        <v>2</v>
      </c>
      <c r="P54" s="87">
        <f t="shared" si="14"/>
        <v>2</v>
      </c>
    </row>
    <row r="55" spans="1:16" ht="12.75">
      <c r="A55" s="54">
        <f t="shared" si="7"/>
        <v>49</v>
      </c>
      <c r="B55" t="s">
        <v>86</v>
      </c>
      <c r="C55" t="s">
        <v>87</v>
      </c>
      <c r="D55" s="27"/>
      <c r="E55" s="51">
        <f t="shared" si="8"/>
        <v>0</v>
      </c>
      <c r="F55" s="26">
        <v>19</v>
      </c>
      <c r="G55" s="51">
        <f t="shared" si="9"/>
        <v>2</v>
      </c>
      <c r="H55" s="27">
        <v>0</v>
      </c>
      <c r="I55" s="51">
        <f t="shared" si="10"/>
        <v>0</v>
      </c>
      <c r="J55" s="27">
        <v>0</v>
      </c>
      <c r="K55" s="51">
        <f t="shared" si="11"/>
        <v>0</v>
      </c>
      <c r="L55" s="27">
        <v>0</v>
      </c>
      <c r="M55" s="51">
        <f t="shared" si="12"/>
        <v>0</v>
      </c>
      <c r="O55" s="6">
        <f t="shared" si="13"/>
        <v>2</v>
      </c>
      <c r="P55" s="87">
        <f t="shared" si="14"/>
        <v>2</v>
      </c>
    </row>
    <row r="56" spans="1:16" ht="12.75">
      <c r="A56" s="54">
        <f t="shared" si="7"/>
        <v>50</v>
      </c>
      <c r="B56" t="s">
        <v>44</v>
      </c>
      <c r="C56" t="s">
        <v>32</v>
      </c>
      <c r="D56" s="27">
        <v>0</v>
      </c>
      <c r="E56" s="51">
        <f t="shared" si="8"/>
        <v>0</v>
      </c>
      <c r="F56" s="27">
        <v>0</v>
      </c>
      <c r="G56" s="51">
        <f t="shared" si="9"/>
        <v>0</v>
      </c>
      <c r="H56" s="26">
        <v>20</v>
      </c>
      <c r="I56" s="51">
        <f t="shared" si="10"/>
        <v>1</v>
      </c>
      <c r="J56" s="27">
        <v>0</v>
      </c>
      <c r="K56" s="51">
        <f t="shared" si="11"/>
        <v>0</v>
      </c>
      <c r="L56" s="27">
        <v>0</v>
      </c>
      <c r="M56" s="51">
        <f t="shared" si="12"/>
        <v>0</v>
      </c>
      <c r="O56" s="6">
        <f t="shared" si="13"/>
        <v>1</v>
      </c>
      <c r="P56" s="87">
        <f t="shared" si="14"/>
        <v>1</v>
      </c>
    </row>
    <row r="57" spans="1:16" ht="12.75">
      <c r="A57" s="54">
        <f t="shared" si="7"/>
        <v>51</v>
      </c>
      <c r="B57" t="s">
        <v>126</v>
      </c>
      <c r="C57" t="s">
        <v>85</v>
      </c>
      <c r="D57" s="27"/>
      <c r="E57" s="51">
        <f t="shared" si="8"/>
        <v>0</v>
      </c>
      <c r="F57" s="27">
        <v>0</v>
      </c>
      <c r="G57" s="51">
        <f t="shared" si="9"/>
        <v>0</v>
      </c>
      <c r="H57" s="27">
        <v>0</v>
      </c>
      <c r="I57" s="51">
        <f t="shared" si="10"/>
        <v>0</v>
      </c>
      <c r="J57" s="27">
        <v>0</v>
      </c>
      <c r="K57" s="51">
        <f t="shared" si="11"/>
        <v>0</v>
      </c>
      <c r="L57" s="26">
        <v>20</v>
      </c>
      <c r="M57" s="51">
        <f t="shared" si="12"/>
        <v>1</v>
      </c>
      <c r="O57" s="6">
        <f t="shared" si="13"/>
        <v>1</v>
      </c>
      <c r="P57" s="87">
        <f t="shared" si="14"/>
        <v>1</v>
      </c>
    </row>
    <row r="58" spans="1:16" ht="12.75">
      <c r="A58" s="54">
        <f t="shared" si="7"/>
        <v>52</v>
      </c>
      <c r="B58" t="s">
        <v>59</v>
      </c>
      <c r="C58" t="s">
        <v>28</v>
      </c>
      <c r="D58" s="26"/>
      <c r="E58" s="51">
        <f t="shared" si="8"/>
        <v>0</v>
      </c>
      <c r="F58" s="27">
        <v>0</v>
      </c>
      <c r="G58" s="51">
        <f t="shared" si="9"/>
        <v>0</v>
      </c>
      <c r="H58" s="27">
        <v>0</v>
      </c>
      <c r="I58" s="51">
        <f t="shared" si="10"/>
        <v>0</v>
      </c>
      <c r="J58" s="26">
        <v>20</v>
      </c>
      <c r="K58" s="51">
        <f t="shared" si="11"/>
        <v>1</v>
      </c>
      <c r="L58" s="27">
        <v>0</v>
      </c>
      <c r="M58" s="51">
        <f t="shared" si="12"/>
        <v>0</v>
      </c>
      <c r="O58" s="6">
        <f t="shared" si="13"/>
        <v>1</v>
      </c>
      <c r="P58" s="87">
        <f t="shared" si="14"/>
        <v>1</v>
      </c>
    </row>
    <row r="64" spans="11:12" ht="12.75">
      <c r="K64" s="14"/>
      <c r="L64"/>
    </row>
  </sheetData>
  <mergeCells count="5">
    <mergeCell ref="L4:M4"/>
    <mergeCell ref="D4:E4"/>
    <mergeCell ref="F4:G4"/>
    <mergeCell ref="H4:I4"/>
    <mergeCell ref="J4:K4"/>
  </mergeCells>
  <printOptions/>
  <pageMargins left="0.56" right="0.42" top="0.66" bottom="0.78" header="0.5" footer="0.5"/>
  <pageSetup fitToHeight="1" fitToWidth="1" horizontalDpi="600" verticalDpi="600" orientation="portrait" paperSize="9" scale="97" r:id="rId1"/>
  <headerFooter alignWithMargins="0">
    <oddFooter>&amp;R&amp;8a cura di Paolo Corbellini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 Salzillo</dc:creator>
  <cp:keywords/>
  <dc:description/>
  <cp:lastModifiedBy>Loretta Salzillo</cp:lastModifiedBy>
  <cp:lastPrinted>2016-03-17T16:04:58Z</cp:lastPrinted>
  <dcterms:created xsi:type="dcterms:W3CDTF">2016-02-09T17:30:04Z</dcterms:created>
  <dcterms:modified xsi:type="dcterms:W3CDTF">2016-03-21T09:02:09Z</dcterms:modified>
  <cp:category/>
  <cp:version/>
  <cp:contentType/>
  <cp:contentStatus/>
</cp:coreProperties>
</file>